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5985" yWindow="3135" windowWidth="5970" windowHeight="2910"/>
  </bookViews>
  <sheets>
    <sheet name="Pipes and Fittings" sheetId="5" r:id="rId1"/>
    <sheet name="Purchase List" sheetId="7" r:id="rId2"/>
    <sheet name="Terms &amp; Conditions" sheetId="9" r:id="rId3"/>
    <sheet name="Sheet1" sheetId="12" r:id="rId4"/>
  </sheets>
  <definedNames>
    <definedName name="_xlnm._FilterDatabase" localSheetId="1" hidden="1">'Purchase List'!$H$15:$H$716</definedName>
  </definedNames>
  <calcPr calcId="145621"/>
</workbook>
</file>

<file path=xl/calcChain.xml><?xml version="1.0" encoding="utf-8"?>
<calcChain xmlns="http://schemas.openxmlformats.org/spreadsheetml/2006/main">
  <c r="B605" i="7" l="1"/>
  <c r="C605" i="7"/>
  <c r="D605" i="7"/>
  <c r="H605" i="7"/>
  <c r="B578" i="7"/>
  <c r="C578" i="7"/>
  <c r="D578" i="7"/>
  <c r="H578" i="7"/>
  <c r="H593" i="7" l="1"/>
  <c r="H594" i="7"/>
  <c r="H595" i="7"/>
  <c r="H596" i="7"/>
  <c r="H597" i="7"/>
  <c r="H598" i="7"/>
  <c r="H599" i="7"/>
  <c r="H600" i="7"/>
  <c r="H592" i="7"/>
  <c r="B599" i="7"/>
  <c r="C599" i="7"/>
  <c r="D599" i="7"/>
  <c r="B600" i="7"/>
  <c r="C600" i="7"/>
  <c r="D600" i="7"/>
  <c r="B593" i="7"/>
  <c r="C593" i="7"/>
  <c r="D593" i="7"/>
  <c r="B594" i="7"/>
  <c r="C594" i="7"/>
  <c r="D594" i="7"/>
  <c r="B595" i="7"/>
  <c r="C595" i="7"/>
  <c r="D595" i="7"/>
  <c r="B596" i="7"/>
  <c r="C596" i="7"/>
  <c r="D596" i="7"/>
  <c r="B597" i="7"/>
  <c r="C597" i="7"/>
  <c r="D597" i="7"/>
  <c r="B598" i="7"/>
  <c r="C598" i="7"/>
  <c r="D598" i="7"/>
  <c r="D592" i="7"/>
  <c r="C592" i="7"/>
  <c r="B592" i="7"/>
  <c r="B438" i="7"/>
  <c r="C438" i="7"/>
  <c r="D438" i="7"/>
  <c r="H438" i="7"/>
  <c r="B439" i="7"/>
  <c r="C439" i="7"/>
  <c r="D439" i="7"/>
  <c r="H439" i="7"/>
  <c r="H499" i="7" l="1"/>
  <c r="D499" i="7"/>
  <c r="C499" i="7"/>
  <c r="B499" i="7"/>
  <c r="D563" i="7" l="1"/>
  <c r="D562" i="7"/>
  <c r="D561" i="7"/>
  <c r="D560" i="7"/>
  <c r="D559" i="7"/>
  <c r="D558" i="7"/>
  <c r="D557" i="7"/>
  <c r="D265" i="7" l="1"/>
  <c r="D17" i="7"/>
  <c r="H656" i="7"/>
  <c r="C656" i="7"/>
  <c r="B656" i="7"/>
  <c r="H653" i="7"/>
  <c r="D653" i="7"/>
  <c r="C653" i="7"/>
  <c r="B653" i="7"/>
  <c r="H655" i="7"/>
  <c r="C655" i="7"/>
  <c r="B655" i="7"/>
  <c r="H375" i="7"/>
  <c r="D375" i="7"/>
  <c r="C375" i="7"/>
  <c r="B375" i="7"/>
  <c r="H374" i="7"/>
  <c r="D374" i="7"/>
  <c r="C374" i="7"/>
  <c r="B374" i="7"/>
  <c r="H87" i="7"/>
  <c r="D87" i="7"/>
  <c r="C87" i="7"/>
  <c r="B87" i="7"/>
  <c r="H362" i="7" l="1"/>
  <c r="D362" i="7"/>
  <c r="C362" i="7"/>
  <c r="B362" i="7"/>
  <c r="H147" i="7" l="1"/>
  <c r="D147" i="7"/>
  <c r="C147" i="7"/>
  <c r="B147" i="7"/>
  <c r="H146" i="7"/>
  <c r="D146" i="7"/>
  <c r="C146" i="7"/>
  <c r="B146" i="7"/>
  <c r="H145" i="7"/>
  <c r="D145" i="7"/>
  <c r="C145" i="7"/>
  <c r="B145" i="7"/>
  <c r="H144" i="7"/>
  <c r="D144" i="7"/>
  <c r="C144" i="7"/>
  <c r="B144" i="7"/>
  <c r="H143" i="7"/>
  <c r="D143" i="7"/>
  <c r="C143" i="7"/>
  <c r="B143" i="7"/>
  <c r="H142" i="7"/>
  <c r="D142" i="7"/>
  <c r="C142" i="7"/>
  <c r="B142" i="7"/>
  <c r="H141" i="7"/>
  <c r="D141" i="7"/>
  <c r="C141" i="7"/>
  <c r="B141" i="7"/>
  <c r="H140" i="7"/>
  <c r="D140" i="7"/>
  <c r="C140" i="7"/>
  <c r="B140" i="7"/>
  <c r="H139" i="7"/>
  <c r="D139" i="7"/>
  <c r="C139" i="7"/>
  <c r="B139" i="7"/>
  <c r="H138" i="7"/>
  <c r="D138" i="7"/>
  <c r="C138" i="7"/>
  <c r="B138" i="7"/>
  <c r="H136" i="7"/>
  <c r="H137" i="7"/>
  <c r="H135" i="7"/>
  <c r="D136" i="7"/>
  <c r="D137" i="7"/>
  <c r="D135" i="7"/>
  <c r="B136" i="7"/>
  <c r="B137" i="7"/>
  <c r="B135" i="7"/>
  <c r="H586" i="7"/>
  <c r="D586" i="7"/>
  <c r="C586" i="7"/>
  <c r="B586" i="7"/>
  <c r="H585" i="7"/>
  <c r="D585" i="7"/>
  <c r="C585" i="7"/>
  <c r="B585" i="7"/>
  <c r="B15" i="7" l="1"/>
  <c r="D15" i="7"/>
  <c r="B16" i="7"/>
  <c r="D16" i="7"/>
  <c r="H16" i="7"/>
  <c r="B17" i="7"/>
  <c r="H17" i="7"/>
  <c r="B711" i="7" l="1"/>
  <c r="C711" i="7"/>
  <c r="D711" i="7"/>
  <c r="H711" i="7"/>
  <c r="B712" i="7"/>
  <c r="C712" i="7"/>
  <c r="D712" i="7"/>
  <c r="H712" i="7"/>
  <c r="B713" i="7"/>
  <c r="C713" i="7"/>
  <c r="D713" i="7"/>
  <c r="H713" i="7"/>
  <c r="B714" i="7"/>
  <c r="C714" i="7"/>
  <c r="H714" i="7"/>
  <c r="B715" i="7"/>
  <c r="C715" i="7"/>
  <c r="H715" i="7"/>
  <c r="C710" i="7"/>
  <c r="H710" i="7"/>
  <c r="D710" i="7"/>
  <c r="B710" i="7"/>
  <c r="B682" i="7"/>
  <c r="C682" i="7"/>
  <c r="D682" i="7"/>
  <c r="H682" i="7"/>
  <c r="B683" i="7"/>
  <c r="C683" i="7"/>
  <c r="D683" i="7"/>
  <c r="H683" i="7"/>
  <c r="B684" i="7"/>
  <c r="C684" i="7"/>
  <c r="D684" i="7"/>
  <c r="H684" i="7"/>
  <c r="B685" i="7"/>
  <c r="C685" i="7"/>
  <c r="D685" i="7"/>
  <c r="H685" i="7"/>
  <c r="B686" i="7"/>
  <c r="C686" i="7"/>
  <c r="D686" i="7"/>
  <c r="H686" i="7"/>
  <c r="B687" i="7"/>
  <c r="C687" i="7"/>
  <c r="D687" i="7"/>
  <c r="H687" i="7"/>
  <c r="B688" i="7"/>
  <c r="C688" i="7"/>
  <c r="D688" i="7"/>
  <c r="H688" i="7"/>
  <c r="B689" i="7"/>
  <c r="C689" i="7"/>
  <c r="D689" i="7"/>
  <c r="H689" i="7"/>
  <c r="B690" i="7"/>
  <c r="C690" i="7"/>
  <c r="D690" i="7"/>
  <c r="H690" i="7"/>
  <c r="B691" i="7"/>
  <c r="C691" i="7"/>
  <c r="D691" i="7"/>
  <c r="H691" i="7"/>
  <c r="B692" i="7"/>
  <c r="C692" i="7"/>
  <c r="D692" i="7"/>
  <c r="H692" i="7"/>
  <c r="B693" i="7"/>
  <c r="C693" i="7"/>
  <c r="D693" i="7"/>
  <c r="H693" i="7"/>
  <c r="B694" i="7"/>
  <c r="C694" i="7"/>
  <c r="D694" i="7"/>
  <c r="H694" i="7"/>
  <c r="B695" i="7"/>
  <c r="C695" i="7"/>
  <c r="D695" i="7"/>
  <c r="H695" i="7"/>
  <c r="B696" i="7"/>
  <c r="C696" i="7"/>
  <c r="D696" i="7"/>
  <c r="H696" i="7"/>
  <c r="B697" i="7"/>
  <c r="C697" i="7"/>
  <c r="D697" i="7"/>
  <c r="H697" i="7"/>
  <c r="B698" i="7"/>
  <c r="C698" i="7"/>
  <c r="D698" i="7"/>
  <c r="H698" i="7"/>
  <c r="B699" i="7"/>
  <c r="C699" i="7"/>
  <c r="D699" i="7"/>
  <c r="H699" i="7"/>
  <c r="B700" i="7"/>
  <c r="C700" i="7"/>
  <c r="D700" i="7"/>
  <c r="H700" i="7"/>
  <c r="B701" i="7"/>
  <c r="C701" i="7"/>
  <c r="D701" i="7"/>
  <c r="H701" i="7"/>
  <c r="B702" i="7"/>
  <c r="C702" i="7"/>
  <c r="D702" i="7"/>
  <c r="H702" i="7"/>
  <c r="B703" i="7"/>
  <c r="C703" i="7"/>
  <c r="D703" i="7"/>
  <c r="H703" i="7"/>
  <c r="B704" i="7"/>
  <c r="C704" i="7"/>
  <c r="D704" i="7"/>
  <c r="H704" i="7"/>
  <c r="B705" i="7"/>
  <c r="C705" i="7"/>
  <c r="D705" i="7"/>
  <c r="H705" i="7"/>
  <c r="B706" i="7"/>
  <c r="C706" i="7"/>
  <c r="D706" i="7"/>
  <c r="H706" i="7"/>
  <c r="B707" i="7"/>
  <c r="C707" i="7"/>
  <c r="D707" i="7"/>
  <c r="H707" i="7"/>
  <c r="B708" i="7"/>
  <c r="C708" i="7"/>
  <c r="D708" i="7"/>
  <c r="H708" i="7"/>
  <c r="B709" i="7"/>
  <c r="C709" i="7"/>
  <c r="D709" i="7"/>
  <c r="H709" i="7"/>
  <c r="C681" i="7"/>
  <c r="H681" i="7"/>
  <c r="D681" i="7"/>
  <c r="B681" i="7"/>
  <c r="B670" i="7"/>
  <c r="C670" i="7"/>
  <c r="D670" i="7"/>
  <c r="H670" i="7"/>
  <c r="B671" i="7"/>
  <c r="C671" i="7"/>
  <c r="D671" i="7"/>
  <c r="H671" i="7"/>
  <c r="B672" i="7"/>
  <c r="C672" i="7"/>
  <c r="D672" i="7"/>
  <c r="H672" i="7"/>
  <c r="B673" i="7"/>
  <c r="C673" i="7"/>
  <c r="D673" i="7"/>
  <c r="H673" i="7"/>
  <c r="B674" i="7"/>
  <c r="C674" i="7"/>
  <c r="D674" i="7"/>
  <c r="H674" i="7"/>
  <c r="B675" i="7"/>
  <c r="C675" i="7"/>
  <c r="D675" i="7"/>
  <c r="H675" i="7"/>
  <c r="B676" i="7"/>
  <c r="C676" i="7"/>
  <c r="D676" i="7"/>
  <c r="H676" i="7"/>
  <c r="B677" i="7"/>
  <c r="C677" i="7"/>
  <c r="D677" i="7"/>
  <c r="H677" i="7"/>
  <c r="B678" i="7"/>
  <c r="C678" i="7"/>
  <c r="D678" i="7"/>
  <c r="H678" i="7"/>
  <c r="B679" i="7"/>
  <c r="C679" i="7"/>
  <c r="D679" i="7"/>
  <c r="H679" i="7"/>
  <c r="B680" i="7"/>
  <c r="C680" i="7"/>
  <c r="D680" i="7"/>
  <c r="H680" i="7"/>
  <c r="C669" i="7"/>
  <c r="H669" i="7"/>
  <c r="D669" i="7"/>
  <c r="B669" i="7"/>
  <c r="B668" i="7"/>
  <c r="C668" i="7"/>
  <c r="D668" i="7"/>
  <c r="H668" i="7"/>
  <c r="C667" i="7"/>
  <c r="H667" i="7"/>
  <c r="D667" i="7"/>
  <c r="B667" i="7"/>
  <c r="B658" i="7"/>
  <c r="C658" i="7"/>
  <c r="D658" i="7"/>
  <c r="H658" i="7"/>
  <c r="B659" i="7"/>
  <c r="C659" i="7"/>
  <c r="D659" i="7"/>
  <c r="H659" i="7"/>
  <c r="B660" i="7"/>
  <c r="C660" i="7"/>
  <c r="D660" i="7"/>
  <c r="H660" i="7"/>
  <c r="B661" i="7"/>
  <c r="C661" i="7"/>
  <c r="D661" i="7"/>
  <c r="H661" i="7"/>
  <c r="B662" i="7"/>
  <c r="C662" i="7"/>
  <c r="D662" i="7"/>
  <c r="H662" i="7"/>
  <c r="B663" i="7"/>
  <c r="C663" i="7"/>
  <c r="D663" i="7"/>
  <c r="H663" i="7"/>
  <c r="B664" i="7"/>
  <c r="C664" i="7"/>
  <c r="D664" i="7"/>
  <c r="H664" i="7"/>
  <c r="B665" i="7"/>
  <c r="C665" i="7"/>
  <c r="D665" i="7"/>
  <c r="H665" i="7"/>
  <c r="B666" i="7"/>
  <c r="C666" i="7"/>
  <c r="D666" i="7"/>
  <c r="H666" i="7"/>
  <c r="C657" i="7"/>
  <c r="H657" i="7"/>
  <c r="D657" i="7"/>
  <c r="B657" i="7"/>
  <c r="H654" i="7"/>
  <c r="C654" i="7"/>
  <c r="B654" i="7"/>
  <c r="H652" i="7"/>
  <c r="D652" i="7"/>
  <c r="C652" i="7"/>
  <c r="B652" i="7"/>
  <c r="H651" i="7"/>
  <c r="D651" i="7"/>
  <c r="C651" i="7"/>
  <c r="B651" i="7"/>
  <c r="H650" i="7"/>
  <c r="D650" i="7"/>
  <c r="C650" i="7"/>
  <c r="B650" i="7"/>
  <c r="H649" i="7"/>
  <c r="D649" i="7"/>
  <c r="C649" i="7"/>
  <c r="B649" i="7"/>
  <c r="H648" i="7"/>
  <c r="D648" i="7"/>
  <c r="C648" i="7"/>
  <c r="B648" i="7"/>
  <c r="H647" i="7"/>
  <c r="D647" i="7"/>
  <c r="C647" i="7"/>
  <c r="B647" i="7"/>
  <c r="H646" i="7"/>
  <c r="D646" i="7"/>
  <c r="C646" i="7"/>
  <c r="B646" i="7"/>
  <c r="B645" i="7"/>
  <c r="C645" i="7"/>
  <c r="D645" i="7"/>
  <c r="H645" i="7"/>
  <c r="C644" i="7"/>
  <c r="H644" i="7"/>
  <c r="D644" i="7"/>
  <c r="B644" i="7"/>
  <c r="B620" i="7"/>
  <c r="C620" i="7"/>
  <c r="D620" i="7"/>
  <c r="H620" i="7"/>
  <c r="B621" i="7"/>
  <c r="C621" i="7"/>
  <c r="D621" i="7"/>
  <c r="H621" i="7"/>
  <c r="B622" i="7"/>
  <c r="C622" i="7"/>
  <c r="D622" i="7"/>
  <c r="H622" i="7"/>
  <c r="B623" i="7"/>
  <c r="C623" i="7"/>
  <c r="D623" i="7"/>
  <c r="H623" i="7"/>
  <c r="B624" i="7"/>
  <c r="C624" i="7"/>
  <c r="D624" i="7"/>
  <c r="H624" i="7"/>
  <c r="B625" i="7"/>
  <c r="C625" i="7"/>
  <c r="D625" i="7"/>
  <c r="H625" i="7"/>
  <c r="B626" i="7"/>
  <c r="C626" i="7"/>
  <c r="D626" i="7"/>
  <c r="H626" i="7"/>
  <c r="B627" i="7"/>
  <c r="C627" i="7"/>
  <c r="D627" i="7"/>
  <c r="H627" i="7"/>
  <c r="B628" i="7"/>
  <c r="C628" i="7"/>
  <c r="D628" i="7"/>
  <c r="H628" i="7"/>
  <c r="B629" i="7"/>
  <c r="C629" i="7"/>
  <c r="D629" i="7"/>
  <c r="H629" i="7"/>
  <c r="B630" i="7"/>
  <c r="C630" i="7"/>
  <c r="D630" i="7"/>
  <c r="H630" i="7"/>
  <c r="B631" i="7"/>
  <c r="C631" i="7"/>
  <c r="D631" i="7"/>
  <c r="H631" i="7"/>
  <c r="B632" i="7"/>
  <c r="C632" i="7"/>
  <c r="D632" i="7"/>
  <c r="H632" i="7"/>
  <c r="B633" i="7"/>
  <c r="C633" i="7"/>
  <c r="D633" i="7"/>
  <c r="H633" i="7"/>
  <c r="B634" i="7"/>
  <c r="C634" i="7"/>
  <c r="D634" i="7"/>
  <c r="H634" i="7"/>
  <c r="B635" i="7"/>
  <c r="C635" i="7"/>
  <c r="D635" i="7"/>
  <c r="H635" i="7"/>
  <c r="B636" i="7"/>
  <c r="C636" i="7"/>
  <c r="D636" i="7"/>
  <c r="H636" i="7"/>
  <c r="B637" i="7"/>
  <c r="C637" i="7"/>
  <c r="D637" i="7"/>
  <c r="H637" i="7"/>
  <c r="B638" i="7"/>
  <c r="C638" i="7"/>
  <c r="D638" i="7"/>
  <c r="H638" i="7"/>
  <c r="B639" i="7"/>
  <c r="C639" i="7"/>
  <c r="D639" i="7"/>
  <c r="H639" i="7"/>
  <c r="B640" i="7"/>
  <c r="C640" i="7"/>
  <c r="D640" i="7"/>
  <c r="H640" i="7"/>
  <c r="B641" i="7"/>
  <c r="C641" i="7"/>
  <c r="D641" i="7"/>
  <c r="H641" i="7"/>
  <c r="B642" i="7"/>
  <c r="C642" i="7"/>
  <c r="D642" i="7"/>
  <c r="H642" i="7"/>
  <c r="C619" i="7"/>
  <c r="H619" i="7"/>
  <c r="D619" i="7"/>
  <c r="B619" i="7"/>
  <c r="B613" i="7"/>
  <c r="C613" i="7"/>
  <c r="D613" i="7"/>
  <c r="H613" i="7"/>
  <c r="B614" i="7"/>
  <c r="C614" i="7"/>
  <c r="D614" i="7"/>
  <c r="H614" i="7"/>
  <c r="B615" i="7"/>
  <c r="C615" i="7"/>
  <c r="D615" i="7"/>
  <c r="H615" i="7"/>
  <c r="B616" i="7"/>
  <c r="C616" i="7"/>
  <c r="D616" i="7"/>
  <c r="H616" i="7"/>
  <c r="B617" i="7"/>
  <c r="C617" i="7"/>
  <c r="D617" i="7"/>
  <c r="H617" i="7"/>
  <c r="B618" i="7"/>
  <c r="C618" i="7"/>
  <c r="D618" i="7"/>
  <c r="H618" i="7"/>
  <c r="C612" i="7"/>
  <c r="H612" i="7"/>
  <c r="D612" i="7"/>
  <c r="B612" i="7"/>
  <c r="B609" i="7"/>
  <c r="C609" i="7"/>
  <c r="D609" i="7"/>
  <c r="H609" i="7"/>
  <c r="B610" i="7"/>
  <c r="C610" i="7"/>
  <c r="D610" i="7"/>
  <c r="H610" i="7"/>
  <c r="B611" i="7"/>
  <c r="C611" i="7"/>
  <c r="D611" i="7"/>
  <c r="H611" i="7"/>
  <c r="C608" i="7"/>
  <c r="H608" i="7"/>
  <c r="D608" i="7"/>
  <c r="B608" i="7"/>
  <c r="B602" i="7"/>
  <c r="C602" i="7"/>
  <c r="D602" i="7"/>
  <c r="H602" i="7"/>
  <c r="B603" i="7"/>
  <c r="C603" i="7"/>
  <c r="D603" i="7"/>
  <c r="H603" i="7"/>
  <c r="B604" i="7"/>
  <c r="C604" i="7"/>
  <c r="D604" i="7"/>
  <c r="H604" i="7"/>
  <c r="B606" i="7"/>
  <c r="C606" i="7"/>
  <c r="D606" i="7"/>
  <c r="H606" i="7"/>
  <c r="B607" i="7"/>
  <c r="C607" i="7"/>
  <c r="D607" i="7"/>
  <c r="H607" i="7"/>
  <c r="C601" i="7"/>
  <c r="H601" i="7"/>
  <c r="D601" i="7"/>
  <c r="B601" i="7"/>
  <c r="B588" i="7"/>
  <c r="C588" i="7"/>
  <c r="D588" i="7"/>
  <c r="H588" i="7"/>
  <c r="B589" i="7"/>
  <c r="C589" i="7"/>
  <c r="D589" i="7"/>
  <c r="H589" i="7"/>
  <c r="B590" i="7"/>
  <c r="C590" i="7"/>
  <c r="D590" i="7"/>
  <c r="H590" i="7"/>
  <c r="B591" i="7"/>
  <c r="C591" i="7"/>
  <c r="D591" i="7"/>
  <c r="H591" i="7"/>
  <c r="C587" i="7"/>
  <c r="H587" i="7"/>
  <c r="D587" i="7"/>
  <c r="B587" i="7"/>
  <c r="B580" i="7"/>
  <c r="C580" i="7"/>
  <c r="D580" i="7"/>
  <c r="H580" i="7"/>
  <c r="B581" i="7"/>
  <c r="C581" i="7"/>
  <c r="D581" i="7"/>
  <c r="H581" i="7"/>
  <c r="B582" i="7"/>
  <c r="C582" i="7"/>
  <c r="D582" i="7"/>
  <c r="H582" i="7"/>
  <c r="B583" i="7"/>
  <c r="C583" i="7"/>
  <c r="D583" i="7"/>
  <c r="H583" i="7"/>
  <c r="B584" i="7"/>
  <c r="C584" i="7"/>
  <c r="D584" i="7"/>
  <c r="H584" i="7"/>
  <c r="H579" i="7"/>
  <c r="D579" i="7"/>
  <c r="C579" i="7"/>
  <c r="B579" i="7"/>
  <c r="B574" i="7"/>
  <c r="C574" i="7"/>
  <c r="D574" i="7"/>
  <c r="H574" i="7"/>
  <c r="B575" i="7"/>
  <c r="C575" i="7"/>
  <c r="D575" i="7"/>
  <c r="H575" i="7"/>
  <c r="B576" i="7"/>
  <c r="C576" i="7"/>
  <c r="D576" i="7"/>
  <c r="H576" i="7"/>
  <c r="B577" i="7"/>
  <c r="C577" i="7"/>
  <c r="D577" i="7"/>
  <c r="H577" i="7"/>
  <c r="C573" i="7"/>
  <c r="H573" i="7"/>
  <c r="D573" i="7"/>
  <c r="B573" i="7"/>
  <c r="B570" i="7"/>
  <c r="C570" i="7"/>
  <c r="D570" i="7"/>
  <c r="H570" i="7"/>
  <c r="B571" i="7"/>
  <c r="C571" i="7"/>
  <c r="D571" i="7"/>
  <c r="H571" i="7"/>
  <c r="B572" i="7"/>
  <c r="C572" i="7"/>
  <c r="D572" i="7"/>
  <c r="H572" i="7"/>
  <c r="C569" i="7"/>
  <c r="H569" i="7"/>
  <c r="D569" i="7"/>
  <c r="B569" i="7"/>
  <c r="B565" i="7" l="1"/>
  <c r="C565" i="7"/>
  <c r="D565" i="7"/>
  <c r="H565" i="7"/>
  <c r="B566" i="7"/>
  <c r="C566" i="7"/>
  <c r="D566" i="7"/>
  <c r="H566" i="7"/>
  <c r="B567" i="7"/>
  <c r="C567" i="7"/>
  <c r="D567" i="7"/>
  <c r="H567" i="7"/>
  <c r="C564" i="7"/>
  <c r="H564" i="7"/>
  <c r="D564" i="7"/>
  <c r="B564" i="7"/>
  <c r="B558" i="7"/>
  <c r="C558" i="7"/>
  <c r="H558" i="7"/>
  <c r="B559" i="7"/>
  <c r="C559" i="7"/>
  <c r="H559" i="7"/>
  <c r="B560" i="7"/>
  <c r="C560" i="7"/>
  <c r="H560" i="7"/>
  <c r="B561" i="7"/>
  <c r="C561" i="7"/>
  <c r="H561" i="7"/>
  <c r="B562" i="7"/>
  <c r="C562" i="7"/>
  <c r="H562" i="7"/>
  <c r="B563" i="7"/>
  <c r="C563" i="7"/>
  <c r="H563" i="7"/>
  <c r="C557" i="7"/>
  <c r="H557" i="7"/>
  <c r="B557" i="7"/>
  <c r="B552" i="7"/>
  <c r="C552" i="7"/>
  <c r="D552" i="7"/>
  <c r="H552" i="7"/>
  <c r="B553" i="7"/>
  <c r="C553" i="7"/>
  <c r="D553" i="7"/>
  <c r="H553" i="7"/>
  <c r="B554" i="7"/>
  <c r="C554" i="7"/>
  <c r="D554" i="7"/>
  <c r="H554" i="7"/>
  <c r="B555" i="7"/>
  <c r="C555" i="7"/>
  <c r="D555" i="7"/>
  <c r="H555" i="7"/>
  <c r="B556" i="7"/>
  <c r="C556" i="7"/>
  <c r="D556" i="7"/>
  <c r="H556" i="7"/>
  <c r="C551" i="7"/>
  <c r="H551" i="7"/>
  <c r="D551" i="7"/>
  <c r="B551" i="7"/>
  <c r="B548" i="7"/>
  <c r="C548" i="7"/>
  <c r="D548" i="7"/>
  <c r="H548" i="7"/>
  <c r="B549" i="7"/>
  <c r="C549" i="7"/>
  <c r="D549" i="7"/>
  <c r="H549" i="7"/>
  <c r="B550" i="7"/>
  <c r="C550" i="7"/>
  <c r="D550" i="7"/>
  <c r="H550" i="7"/>
  <c r="C547" i="7"/>
  <c r="H547" i="7"/>
  <c r="D547" i="7"/>
  <c r="B547" i="7"/>
  <c r="B546" i="7"/>
  <c r="C546" i="7"/>
  <c r="D546" i="7"/>
  <c r="H546" i="7"/>
  <c r="B543" i="7"/>
  <c r="C543" i="7"/>
  <c r="D543" i="7"/>
  <c r="H543" i="7"/>
  <c r="B544" i="7"/>
  <c r="C544" i="7"/>
  <c r="D544" i="7"/>
  <c r="H544" i="7"/>
  <c r="B545" i="7"/>
  <c r="C545" i="7"/>
  <c r="D545" i="7"/>
  <c r="H545" i="7"/>
  <c r="C542" i="7"/>
  <c r="H542" i="7"/>
  <c r="D542" i="7"/>
  <c r="B542" i="7"/>
  <c r="B540" i="7"/>
  <c r="C540" i="7"/>
  <c r="D540" i="7"/>
  <c r="H540" i="7"/>
  <c r="B541" i="7"/>
  <c r="C541" i="7"/>
  <c r="D541" i="7"/>
  <c r="H541" i="7"/>
  <c r="C539" i="7"/>
  <c r="H539" i="7"/>
  <c r="D539" i="7"/>
  <c r="B539" i="7"/>
  <c r="B537" i="7"/>
  <c r="C537" i="7"/>
  <c r="D537" i="7"/>
  <c r="H537" i="7"/>
  <c r="B538" i="7"/>
  <c r="C538" i="7"/>
  <c r="D538" i="7"/>
  <c r="H538" i="7"/>
  <c r="C536" i="7"/>
  <c r="H536" i="7"/>
  <c r="D536" i="7"/>
  <c r="B536" i="7"/>
  <c r="B533" i="7"/>
  <c r="C533" i="7"/>
  <c r="D533" i="7"/>
  <c r="H533" i="7"/>
  <c r="B534" i="7"/>
  <c r="C534" i="7"/>
  <c r="D534" i="7"/>
  <c r="H534" i="7"/>
  <c r="B535" i="7"/>
  <c r="C535" i="7"/>
  <c r="D535" i="7"/>
  <c r="H535" i="7"/>
  <c r="C532" i="7"/>
  <c r="H532" i="7"/>
  <c r="D532" i="7"/>
  <c r="B532" i="7"/>
  <c r="B516" i="7"/>
  <c r="C516" i="7"/>
  <c r="D516" i="7"/>
  <c r="H516" i="7"/>
  <c r="B517" i="7"/>
  <c r="C517" i="7"/>
  <c r="D517" i="7"/>
  <c r="H517" i="7"/>
  <c r="B518" i="7"/>
  <c r="C518" i="7"/>
  <c r="D518" i="7"/>
  <c r="H518" i="7"/>
  <c r="B519" i="7"/>
  <c r="C519" i="7"/>
  <c r="D519" i="7"/>
  <c r="H519" i="7"/>
  <c r="B520" i="7"/>
  <c r="C520" i="7"/>
  <c r="D520" i="7"/>
  <c r="H520" i="7"/>
  <c r="B521" i="7"/>
  <c r="C521" i="7"/>
  <c r="D521" i="7"/>
  <c r="H521" i="7"/>
  <c r="B522" i="7"/>
  <c r="C522" i="7"/>
  <c r="D522" i="7"/>
  <c r="H522" i="7"/>
  <c r="B523" i="7"/>
  <c r="C523" i="7"/>
  <c r="D523" i="7"/>
  <c r="H523" i="7"/>
  <c r="B524" i="7"/>
  <c r="C524" i="7"/>
  <c r="D524" i="7"/>
  <c r="H524" i="7"/>
  <c r="B525" i="7"/>
  <c r="C525" i="7"/>
  <c r="D525" i="7"/>
  <c r="H525" i="7"/>
  <c r="B526" i="7"/>
  <c r="C526" i="7"/>
  <c r="D526" i="7"/>
  <c r="H526" i="7"/>
  <c r="B527" i="7"/>
  <c r="C527" i="7"/>
  <c r="D527" i="7"/>
  <c r="H527" i="7"/>
  <c r="B528" i="7"/>
  <c r="C528" i="7"/>
  <c r="D528" i="7"/>
  <c r="H528" i="7"/>
  <c r="B529" i="7"/>
  <c r="C529" i="7"/>
  <c r="D529" i="7"/>
  <c r="H529" i="7"/>
  <c r="B530" i="7"/>
  <c r="C530" i="7"/>
  <c r="D530" i="7"/>
  <c r="H530" i="7"/>
  <c r="C515" i="7"/>
  <c r="H515" i="7"/>
  <c r="D515" i="7"/>
  <c r="B515" i="7"/>
  <c r="B492" i="7"/>
  <c r="C492" i="7"/>
  <c r="D492" i="7"/>
  <c r="H492" i="7"/>
  <c r="B493" i="7"/>
  <c r="C493" i="7"/>
  <c r="D493" i="7"/>
  <c r="H493" i="7"/>
  <c r="B494" i="7"/>
  <c r="C494" i="7"/>
  <c r="D494" i="7"/>
  <c r="H494" i="7"/>
  <c r="B495" i="7"/>
  <c r="C495" i="7"/>
  <c r="D495" i="7"/>
  <c r="H495" i="7"/>
  <c r="B496" i="7"/>
  <c r="C496" i="7"/>
  <c r="D496" i="7"/>
  <c r="H496" i="7"/>
  <c r="B497" i="7"/>
  <c r="C497" i="7"/>
  <c r="D497" i="7"/>
  <c r="H497" i="7"/>
  <c r="B498" i="7"/>
  <c r="C498" i="7"/>
  <c r="D498" i="7"/>
  <c r="H498" i="7"/>
  <c r="B500" i="7"/>
  <c r="C500" i="7"/>
  <c r="D500" i="7"/>
  <c r="H500" i="7"/>
  <c r="B501" i="7"/>
  <c r="C501" i="7"/>
  <c r="D501" i="7"/>
  <c r="H501" i="7"/>
  <c r="B502" i="7"/>
  <c r="C502" i="7"/>
  <c r="D502" i="7"/>
  <c r="H502" i="7"/>
  <c r="B503" i="7"/>
  <c r="C503" i="7"/>
  <c r="D503" i="7"/>
  <c r="H503" i="7"/>
  <c r="B504" i="7"/>
  <c r="C504" i="7"/>
  <c r="D504" i="7"/>
  <c r="H504" i="7"/>
  <c r="B505" i="7"/>
  <c r="C505" i="7"/>
  <c r="D505" i="7"/>
  <c r="H505" i="7"/>
  <c r="B506" i="7"/>
  <c r="C506" i="7"/>
  <c r="D506" i="7"/>
  <c r="H506" i="7"/>
  <c r="B507" i="7"/>
  <c r="C507" i="7"/>
  <c r="D507" i="7"/>
  <c r="H507" i="7"/>
  <c r="B508" i="7"/>
  <c r="C508" i="7"/>
  <c r="D508" i="7"/>
  <c r="H508" i="7"/>
  <c r="B509" i="7"/>
  <c r="C509" i="7"/>
  <c r="D509" i="7"/>
  <c r="H509" i="7"/>
  <c r="B510" i="7"/>
  <c r="C510" i="7"/>
  <c r="D510" i="7"/>
  <c r="H510" i="7"/>
  <c r="B511" i="7"/>
  <c r="C511" i="7"/>
  <c r="D511" i="7"/>
  <c r="H511" i="7"/>
  <c r="B512" i="7"/>
  <c r="C512" i="7"/>
  <c r="D512" i="7"/>
  <c r="H512" i="7"/>
  <c r="B513" i="7"/>
  <c r="C513" i="7"/>
  <c r="D513" i="7"/>
  <c r="H513" i="7"/>
  <c r="B514" i="7"/>
  <c r="C514" i="7"/>
  <c r="D514" i="7"/>
  <c r="H514" i="7"/>
  <c r="C491" i="7"/>
  <c r="H491" i="7"/>
  <c r="D491" i="7"/>
  <c r="B491" i="7"/>
  <c r="B479" i="7"/>
  <c r="C479" i="7"/>
  <c r="D479" i="7"/>
  <c r="H479" i="7"/>
  <c r="B480" i="7"/>
  <c r="C480" i="7"/>
  <c r="D480" i="7"/>
  <c r="H480" i="7"/>
  <c r="B481" i="7"/>
  <c r="C481" i="7"/>
  <c r="D481" i="7"/>
  <c r="H481" i="7"/>
  <c r="B482" i="7"/>
  <c r="C482" i="7"/>
  <c r="D482" i="7"/>
  <c r="H482" i="7"/>
  <c r="B483" i="7"/>
  <c r="C483" i="7"/>
  <c r="D483" i="7"/>
  <c r="H483" i="7"/>
  <c r="B484" i="7"/>
  <c r="C484" i="7"/>
  <c r="D484" i="7"/>
  <c r="H484" i="7"/>
  <c r="B485" i="7"/>
  <c r="C485" i="7"/>
  <c r="D485" i="7"/>
  <c r="H485" i="7"/>
  <c r="B486" i="7"/>
  <c r="C486" i="7"/>
  <c r="D486" i="7"/>
  <c r="H486" i="7"/>
  <c r="B487" i="7"/>
  <c r="C487" i="7"/>
  <c r="D487" i="7"/>
  <c r="H487" i="7"/>
  <c r="B488" i="7"/>
  <c r="C488" i="7"/>
  <c r="D488" i="7"/>
  <c r="H488" i="7"/>
  <c r="B489" i="7"/>
  <c r="C489" i="7"/>
  <c r="D489" i="7"/>
  <c r="H489" i="7"/>
  <c r="B490" i="7"/>
  <c r="C490" i="7"/>
  <c r="D490" i="7"/>
  <c r="H490" i="7"/>
  <c r="C478" i="7"/>
  <c r="H478" i="7"/>
  <c r="D478" i="7"/>
  <c r="B478" i="7"/>
  <c r="B466" i="7"/>
  <c r="C466" i="7"/>
  <c r="D466" i="7"/>
  <c r="H466" i="7"/>
  <c r="B467" i="7"/>
  <c r="C467" i="7"/>
  <c r="D467" i="7"/>
  <c r="H467" i="7"/>
  <c r="B468" i="7"/>
  <c r="C468" i="7"/>
  <c r="D468" i="7"/>
  <c r="H468" i="7"/>
  <c r="B469" i="7"/>
  <c r="C469" i="7"/>
  <c r="D469" i="7"/>
  <c r="H469" i="7"/>
  <c r="B470" i="7"/>
  <c r="C470" i="7"/>
  <c r="D470" i="7"/>
  <c r="H470" i="7"/>
  <c r="B471" i="7"/>
  <c r="C471" i="7"/>
  <c r="D471" i="7"/>
  <c r="H471" i="7"/>
  <c r="B472" i="7"/>
  <c r="C472" i="7"/>
  <c r="D472" i="7"/>
  <c r="H472" i="7"/>
  <c r="B473" i="7"/>
  <c r="C473" i="7"/>
  <c r="D473" i="7"/>
  <c r="H473" i="7"/>
  <c r="B474" i="7"/>
  <c r="C474" i="7"/>
  <c r="D474" i="7"/>
  <c r="H474" i="7"/>
  <c r="B475" i="7"/>
  <c r="C475" i="7"/>
  <c r="D475" i="7"/>
  <c r="H475" i="7"/>
  <c r="B476" i="7"/>
  <c r="C476" i="7"/>
  <c r="D476" i="7"/>
  <c r="H476" i="7"/>
  <c r="B477" i="7"/>
  <c r="C477" i="7"/>
  <c r="D477" i="7"/>
  <c r="H477" i="7"/>
  <c r="C465" i="7"/>
  <c r="H465" i="7"/>
  <c r="D465" i="7"/>
  <c r="B465" i="7"/>
  <c r="B464" i="7"/>
  <c r="C464" i="7"/>
  <c r="D464" i="7"/>
  <c r="H464" i="7"/>
  <c r="C463" i="7"/>
  <c r="H463" i="7"/>
  <c r="D463" i="7"/>
  <c r="B463" i="7"/>
  <c r="B455" i="7"/>
  <c r="C455" i="7"/>
  <c r="D455" i="7"/>
  <c r="H455" i="7"/>
  <c r="B456" i="7"/>
  <c r="C456" i="7"/>
  <c r="D456" i="7"/>
  <c r="H456" i="7"/>
  <c r="B457" i="7"/>
  <c r="C457" i="7"/>
  <c r="D457" i="7"/>
  <c r="H457" i="7"/>
  <c r="B458" i="7"/>
  <c r="C458" i="7"/>
  <c r="D458" i="7"/>
  <c r="H458" i="7"/>
  <c r="B459" i="7"/>
  <c r="C459" i="7"/>
  <c r="D459" i="7"/>
  <c r="H459" i="7"/>
  <c r="B460" i="7"/>
  <c r="C460" i="7"/>
  <c r="D460" i="7"/>
  <c r="H460" i="7"/>
  <c r="B461" i="7"/>
  <c r="C461" i="7"/>
  <c r="D461" i="7"/>
  <c r="H461" i="7"/>
  <c r="B462" i="7"/>
  <c r="C462" i="7"/>
  <c r="D462" i="7"/>
  <c r="H462" i="7"/>
  <c r="H454" i="7"/>
  <c r="D454" i="7"/>
  <c r="C454" i="7"/>
  <c r="B454" i="7"/>
  <c r="C449" i="7"/>
  <c r="C450" i="7"/>
  <c r="C451" i="7"/>
  <c r="C452" i="7"/>
  <c r="C453" i="7"/>
  <c r="C448" i="7"/>
  <c r="B449" i="7"/>
  <c r="D449" i="7"/>
  <c r="H449" i="7"/>
  <c r="B450" i="7"/>
  <c r="D450" i="7"/>
  <c r="H450" i="7"/>
  <c r="B451" i="7"/>
  <c r="D451" i="7"/>
  <c r="H451" i="7"/>
  <c r="B452" i="7"/>
  <c r="D452" i="7"/>
  <c r="H452" i="7"/>
  <c r="B453" i="7"/>
  <c r="D453" i="7"/>
  <c r="H453" i="7"/>
  <c r="H448" i="7"/>
  <c r="D448" i="7"/>
  <c r="B448" i="7"/>
  <c r="B443" i="7"/>
  <c r="C443" i="7"/>
  <c r="D443" i="7"/>
  <c r="H443" i="7"/>
  <c r="B444" i="7"/>
  <c r="C444" i="7"/>
  <c r="D444" i="7"/>
  <c r="H444" i="7"/>
  <c r="B445" i="7"/>
  <c r="C445" i="7"/>
  <c r="D445" i="7"/>
  <c r="H445" i="7"/>
  <c r="B446" i="7"/>
  <c r="C446" i="7"/>
  <c r="D446" i="7"/>
  <c r="H446" i="7"/>
  <c r="B447" i="7"/>
  <c r="C447" i="7"/>
  <c r="D447" i="7"/>
  <c r="H447" i="7"/>
  <c r="C442" i="7"/>
  <c r="H442" i="7"/>
  <c r="D442" i="7"/>
  <c r="B442" i="7"/>
  <c r="C441" i="7"/>
  <c r="H441" i="7"/>
  <c r="D441" i="7"/>
  <c r="B441" i="7"/>
  <c r="B433" i="7"/>
  <c r="C433" i="7"/>
  <c r="D433" i="7"/>
  <c r="H433" i="7"/>
  <c r="B434" i="7"/>
  <c r="C434" i="7"/>
  <c r="D434" i="7"/>
  <c r="H434" i="7"/>
  <c r="B435" i="7"/>
  <c r="C435" i="7"/>
  <c r="D435" i="7"/>
  <c r="H435" i="7"/>
  <c r="B436" i="7"/>
  <c r="C436" i="7"/>
  <c r="D436" i="7"/>
  <c r="H436" i="7"/>
  <c r="B437" i="7"/>
  <c r="C437" i="7"/>
  <c r="D437" i="7"/>
  <c r="H437" i="7"/>
  <c r="B440" i="7"/>
  <c r="C440" i="7"/>
  <c r="D440" i="7"/>
  <c r="H440" i="7"/>
  <c r="C432" i="7"/>
  <c r="H432" i="7"/>
  <c r="D432" i="7"/>
  <c r="B432" i="7"/>
  <c r="B428" i="7"/>
  <c r="C428" i="7"/>
  <c r="D428" i="7"/>
  <c r="H428" i="7"/>
  <c r="B429" i="7"/>
  <c r="C429" i="7"/>
  <c r="D429" i="7"/>
  <c r="H429" i="7"/>
  <c r="B430" i="7"/>
  <c r="C430" i="7"/>
  <c r="D430" i="7"/>
  <c r="H430" i="7"/>
  <c r="B431" i="7"/>
  <c r="C431" i="7"/>
  <c r="D431" i="7"/>
  <c r="H431" i="7"/>
  <c r="C427" i="7"/>
  <c r="H427" i="7"/>
  <c r="D427" i="7"/>
  <c r="B427" i="7"/>
  <c r="H426" i="7"/>
  <c r="D426" i="7"/>
  <c r="C426" i="7"/>
  <c r="B426" i="7"/>
  <c r="B421" i="7"/>
  <c r="C421" i="7"/>
  <c r="D421" i="7"/>
  <c r="H421" i="7"/>
  <c r="B422" i="7"/>
  <c r="C422" i="7"/>
  <c r="D422" i="7"/>
  <c r="H422" i="7"/>
  <c r="B423" i="7"/>
  <c r="C423" i="7"/>
  <c r="D423" i="7"/>
  <c r="H423" i="7"/>
  <c r="B424" i="7"/>
  <c r="C424" i="7"/>
  <c r="D424" i="7"/>
  <c r="H424" i="7"/>
  <c r="B425" i="7"/>
  <c r="C425" i="7"/>
  <c r="D425" i="7"/>
  <c r="H425" i="7"/>
  <c r="C420" i="7"/>
  <c r="H420" i="7"/>
  <c r="D420" i="7"/>
  <c r="B420" i="7"/>
  <c r="B406" i="7"/>
  <c r="C406" i="7"/>
  <c r="D406" i="7"/>
  <c r="H406" i="7"/>
  <c r="B407" i="7"/>
  <c r="C407" i="7"/>
  <c r="D407" i="7"/>
  <c r="H407" i="7"/>
  <c r="B408" i="7"/>
  <c r="C408" i="7"/>
  <c r="D408" i="7"/>
  <c r="H408" i="7"/>
  <c r="B409" i="7"/>
  <c r="C409" i="7"/>
  <c r="D409" i="7"/>
  <c r="H409" i="7"/>
  <c r="B410" i="7"/>
  <c r="C410" i="7"/>
  <c r="D410" i="7"/>
  <c r="H410" i="7"/>
  <c r="B411" i="7"/>
  <c r="C411" i="7"/>
  <c r="D411" i="7"/>
  <c r="H411" i="7"/>
  <c r="B412" i="7"/>
  <c r="C412" i="7"/>
  <c r="D412" i="7"/>
  <c r="H412" i="7"/>
  <c r="B413" i="7"/>
  <c r="C413" i="7"/>
  <c r="D413" i="7"/>
  <c r="H413" i="7"/>
  <c r="B414" i="7"/>
  <c r="C414" i="7"/>
  <c r="D414" i="7"/>
  <c r="H414" i="7"/>
  <c r="B415" i="7"/>
  <c r="C415" i="7"/>
  <c r="D415" i="7"/>
  <c r="H415" i="7"/>
  <c r="B416" i="7"/>
  <c r="C416" i="7"/>
  <c r="D416" i="7"/>
  <c r="H416" i="7"/>
  <c r="B417" i="7"/>
  <c r="C417" i="7"/>
  <c r="D417" i="7"/>
  <c r="H417" i="7"/>
  <c r="B418" i="7"/>
  <c r="C418" i="7"/>
  <c r="D418" i="7"/>
  <c r="H418" i="7"/>
  <c r="B419" i="7"/>
  <c r="C419" i="7"/>
  <c r="D419" i="7"/>
  <c r="H419" i="7"/>
  <c r="C405" i="7"/>
  <c r="H405" i="7"/>
  <c r="D405" i="7"/>
  <c r="B405" i="7"/>
  <c r="B401" i="7"/>
  <c r="C401" i="7"/>
  <c r="D401" i="7"/>
  <c r="H401" i="7"/>
  <c r="B402" i="7"/>
  <c r="C402" i="7"/>
  <c r="D402" i="7"/>
  <c r="H402" i="7"/>
  <c r="B403" i="7"/>
  <c r="C403" i="7"/>
  <c r="D403" i="7"/>
  <c r="H403" i="7"/>
  <c r="B404" i="7"/>
  <c r="C404" i="7"/>
  <c r="D404" i="7"/>
  <c r="H404" i="7"/>
  <c r="C400" i="7"/>
  <c r="H400" i="7"/>
  <c r="D400" i="7"/>
  <c r="B400" i="7"/>
  <c r="B388" i="7"/>
  <c r="C388" i="7"/>
  <c r="D388" i="7"/>
  <c r="H388" i="7"/>
  <c r="B389" i="7"/>
  <c r="C389" i="7"/>
  <c r="D389" i="7"/>
  <c r="H389" i="7"/>
  <c r="B390" i="7"/>
  <c r="C390" i="7"/>
  <c r="D390" i="7"/>
  <c r="H390" i="7"/>
  <c r="B391" i="7"/>
  <c r="C391" i="7"/>
  <c r="D391" i="7"/>
  <c r="H391" i="7"/>
  <c r="B392" i="7"/>
  <c r="C392" i="7"/>
  <c r="D392" i="7"/>
  <c r="H392" i="7"/>
  <c r="B393" i="7"/>
  <c r="C393" i="7"/>
  <c r="D393" i="7"/>
  <c r="H393" i="7"/>
  <c r="B394" i="7"/>
  <c r="C394" i="7"/>
  <c r="D394" i="7"/>
  <c r="H394" i="7"/>
  <c r="B395" i="7"/>
  <c r="C395" i="7"/>
  <c r="D395" i="7"/>
  <c r="H395" i="7"/>
  <c r="B396" i="7"/>
  <c r="C396" i="7"/>
  <c r="D396" i="7"/>
  <c r="H396" i="7"/>
  <c r="B397" i="7"/>
  <c r="C397" i="7"/>
  <c r="D397" i="7"/>
  <c r="H397" i="7"/>
  <c r="B398" i="7"/>
  <c r="C398" i="7"/>
  <c r="D398" i="7"/>
  <c r="H398" i="7"/>
  <c r="B399" i="7"/>
  <c r="C399" i="7"/>
  <c r="D399" i="7"/>
  <c r="H399" i="7"/>
  <c r="C387" i="7"/>
  <c r="H387" i="7"/>
  <c r="D387" i="7"/>
  <c r="B387" i="7"/>
  <c r="B383" i="7"/>
  <c r="C383" i="7"/>
  <c r="D383" i="7"/>
  <c r="H383" i="7"/>
  <c r="B384" i="7"/>
  <c r="C384" i="7"/>
  <c r="D384" i="7"/>
  <c r="H384" i="7"/>
  <c r="B385" i="7"/>
  <c r="C385" i="7"/>
  <c r="D385" i="7"/>
  <c r="H385" i="7"/>
  <c r="B386" i="7"/>
  <c r="C386" i="7"/>
  <c r="D386" i="7"/>
  <c r="H386" i="7"/>
  <c r="C382" i="7"/>
  <c r="H382" i="7"/>
  <c r="D382" i="7"/>
  <c r="B382" i="7"/>
  <c r="B381" i="7" l="1"/>
  <c r="C381" i="7"/>
  <c r="D381" i="7"/>
  <c r="H381" i="7"/>
  <c r="C380" i="7"/>
  <c r="H380" i="7"/>
  <c r="D380" i="7"/>
  <c r="B380" i="7"/>
  <c r="B377" i="7"/>
  <c r="C377" i="7"/>
  <c r="D377" i="7"/>
  <c r="H377" i="7"/>
  <c r="B378" i="7"/>
  <c r="C378" i="7"/>
  <c r="D378" i="7"/>
  <c r="H378" i="7"/>
  <c r="B379" i="7"/>
  <c r="C379" i="7"/>
  <c r="D379" i="7"/>
  <c r="H379" i="7"/>
  <c r="C376" i="7"/>
  <c r="H376" i="7"/>
  <c r="D376" i="7"/>
  <c r="B376" i="7"/>
  <c r="B364" i="7"/>
  <c r="C364" i="7"/>
  <c r="D364" i="7"/>
  <c r="H364" i="7"/>
  <c r="B365" i="7"/>
  <c r="C365" i="7"/>
  <c r="D365" i="7"/>
  <c r="H365" i="7"/>
  <c r="B366" i="7"/>
  <c r="C366" i="7"/>
  <c r="D366" i="7"/>
  <c r="H366" i="7"/>
  <c r="B367" i="7"/>
  <c r="C367" i="7"/>
  <c r="D367" i="7"/>
  <c r="H367" i="7"/>
  <c r="B368" i="7"/>
  <c r="C368" i="7"/>
  <c r="D368" i="7"/>
  <c r="H368" i="7"/>
  <c r="B369" i="7"/>
  <c r="C369" i="7"/>
  <c r="D369" i="7"/>
  <c r="H369" i="7"/>
  <c r="B370" i="7"/>
  <c r="C370" i="7"/>
  <c r="D370" i="7"/>
  <c r="H370" i="7"/>
  <c r="B371" i="7"/>
  <c r="C371" i="7"/>
  <c r="D371" i="7"/>
  <c r="H371" i="7"/>
  <c r="B372" i="7"/>
  <c r="C372" i="7"/>
  <c r="D372" i="7"/>
  <c r="H372" i="7"/>
  <c r="B373" i="7"/>
  <c r="C373" i="7"/>
  <c r="D373" i="7"/>
  <c r="H373" i="7"/>
  <c r="H363" i="7"/>
  <c r="D363" i="7"/>
  <c r="C363" i="7"/>
  <c r="B363" i="7"/>
  <c r="B357" i="7" l="1"/>
  <c r="C357" i="7"/>
  <c r="D357" i="7"/>
  <c r="H357" i="7"/>
  <c r="B358" i="7"/>
  <c r="C358" i="7"/>
  <c r="D358" i="7"/>
  <c r="H358" i="7"/>
  <c r="B359" i="7"/>
  <c r="C359" i="7"/>
  <c r="D359" i="7"/>
  <c r="H359" i="7"/>
  <c r="B360" i="7"/>
  <c r="C360" i="7"/>
  <c r="D360" i="7"/>
  <c r="H360" i="7"/>
  <c r="B361" i="7"/>
  <c r="C361" i="7"/>
  <c r="D361" i="7"/>
  <c r="H361" i="7"/>
  <c r="C356" i="7"/>
  <c r="H356" i="7"/>
  <c r="D356" i="7"/>
  <c r="B356" i="7"/>
  <c r="C352" i="7"/>
  <c r="C353" i="7"/>
  <c r="C354" i="7"/>
  <c r="C355" i="7"/>
  <c r="C351" i="7"/>
  <c r="B352" i="7"/>
  <c r="D352" i="7"/>
  <c r="H352" i="7"/>
  <c r="B353" i="7"/>
  <c r="D353" i="7"/>
  <c r="H353" i="7"/>
  <c r="B354" i="7"/>
  <c r="D354" i="7"/>
  <c r="H354" i="7"/>
  <c r="B355" i="7"/>
  <c r="D355" i="7"/>
  <c r="H355" i="7"/>
  <c r="H351" i="7"/>
  <c r="D351" i="7"/>
  <c r="B351" i="7"/>
  <c r="B341" i="7"/>
  <c r="C341" i="7"/>
  <c r="D341" i="7"/>
  <c r="H341" i="7"/>
  <c r="B342" i="7"/>
  <c r="C342" i="7"/>
  <c r="D342" i="7"/>
  <c r="H342" i="7"/>
  <c r="B343" i="7"/>
  <c r="C343" i="7"/>
  <c r="D343" i="7"/>
  <c r="H343" i="7"/>
  <c r="B344" i="7"/>
  <c r="C344" i="7"/>
  <c r="D344" i="7"/>
  <c r="H344" i="7"/>
  <c r="B345" i="7"/>
  <c r="C345" i="7"/>
  <c r="D345" i="7"/>
  <c r="H345" i="7"/>
  <c r="B346" i="7"/>
  <c r="C346" i="7"/>
  <c r="D346" i="7"/>
  <c r="H346" i="7"/>
  <c r="B347" i="7"/>
  <c r="C347" i="7"/>
  <c r="D347" i="7"/>
  <c r="H347" i="7"/>
  <c r="B348" i="7"/>
  <c r="C348" i="7"/>
  <c r="D348" i="7"/>
  <c r="H348" i="7"/>
  <c r="B349" i="7"/>
  <c r="C349" i="7"/>
  <c r="D349" i="7"/>
  <c r="H349" i="7"/>
  <c r="B350" i="7"/>
  <c r="C350" i="7"/>
  <c r="D350" i="7"/>
  <c r="H350" i="7"/>
  <c r="C340" i="7"/>
  <c r="H340" i="7"/>
  <c r="D340" i="7"/>
  <c r="B340" i="7"/>
  <c r="B326" i="7"/>
  <c r="C326" i="7"/>
  <c r="D326" i="7"/>
  <c r="H326" i="7"/>
  <c r="B327" i="7"/>
  <c r="C327" i="7"/>
  <c r="D327" i="7"/>
  <c r="H327" i="7"/>
  <c r="B328" i="7"/>
  <c r="C328" i="7"/>
  <c r="D328" i="7"/>
  <c r="H328" i="7"/>
  <c r="B329" i="7"/>
  <c r="C329" i="7"/>
  <c r="D329" i="7"/>
  <c r="H329" i="7"/>
  <c r="B330" i="7"/>
  <c r="C330" i="7"/>
  <c r="D330" i="7"/>
  <c r="H330" i="7"/>
  <c r="B331" i="7"/>
  <c r="C331" i="7"/>
  <c r="D331" i="7"/>
  <c r="H331" i="7"/>
  <c r="B332" i="7"/>
  <c r="H332" i="7"/>
  <c r="B333" i="7"/>
  <c r="C333" i="7"/>
  <c r="D333" i="7"/>
  <c r="H333" i="7"/>
  <c r="B334" i="7"/>
  <c r="D334" i="7"/>
  <c r="H334" i="7"/>
  <c r="B335" i="7"/>
  <c r="D335" i="7"/>
  <c r="H335" i="7"/>
  <c r="B336" i="7"/>
  <c r="D336" i="7"/>
  <c r="H336" i="7"/>
  <c r="B337" i="7"/>
  <c r="D337" i="7"/>
  <c r="H337" i="7"/>
  <c r="B338" i="7"/>
  <c r="D338" i="7"/>
  <c r="H338" i="7"/>
  <c r="B339" i="7"/>
  <c r="D339" i="7"/>
  <c r="H339" i="7"/>
  <c r="C325" i="7"/>
  <c r="H325" i="7"/>
  <c r="D325" i="7"/>
  <c r="B325" i="7"/>
  <c r="B285" i="7"/>
  <c r="C285" i="7"/>
  <c r="D285" i="7"/>
  <c r="H285" i="7"/>
  <c r="B286" i="7"/>
  <c r="C286" i="7"/>
  <c r="D286" i="7"/>
  <c r="H286" i="7"/>
  <c r="B287" i="7"/>
  <c r="C287" i="7"/>
  <c r="D287" i="7"/>
  <c r="H287" i="7"/>
  <c r="B288" i="7"/>
  <c r="C288" i="7"/>
  <c r="D288" i="7"/>
  <c r="H288" i="7"/>
  <c r="B289" i="7"/>
  <c r="C289" i="7"/>
  <c r="D289" i="7"/>
  <c r="H289" i="7"/>
  <c r="B290" i="7"/>
  <c r="C290" i="7"/>
  <c r="D290" i="7"/>
  <c r="H290" i="7"/>
  <c r="B291" i="7"/>
  <c r="C291" i="7"/>
  <c r="D291" i="7"/>
  <c r="H291" i="7"/>
  <c r="B292" i="7"/>
  <c r="C292" i="7"/>
  <c r="D292" i="7"/>
  <c r="H292" i="7"/>
  <c r="B293" i="7"/>
  <c r="C293" i="7"/>
  <c r="D293" i="7"/>
  <c r="H293" i="7"/>
  <c r="B294" i="7"/>
  <c r="C294" i="7"/>
  <c r="D294" i="7"/>
  <c r="H294" i="7"/>
  <c r="B295" i="7"/>
  <c r="C295" i="7"/>
  <c r="D295" i="7"/>
  <c r="H295" i="7"/>
  <c r="B296" i="7"/>
  <c r="C296" i="7"/>
  <c r="D296" i="7"/>
  <c r="H296" i="7"/>
  <c r="B297" i="7"/>
  <c r="C297" i="7"/>
  <c r="D297" i="7"/>
  <c r="H297" i="7"/>
  <c r="B298" i="7"/>
  <c r="C298" i="7"/>
  <c r="D298" i="7"/>
  <c r="H298" i="7"/>
  <c r="B299" i="7"/>
  <c r="C299" i="7"/>
  <c r="D299" i="7"/>
  <c r="H299" i="7"/>
  <c r="B300" i="7"/>
  <c r="C300" i="7"/>
  <c r="D300" i="7"/>
  <c r="H300" i="7"/>
  <c r="B301" i="7"/>
  <c r="C301" i="7"/>
  <c r="D301" i="7"/>
  <c r="H301" i="7"/>
  <c r="B302" i="7"/>
  <c r="C302" i="7"/>
  <c r="D302" i="7"/>
  <c r="H302" i="7"/>
  <c r="B303" i="7"/>
  <c r="C303" i="7"/>
  <c r="D303" i="7"/>
  <c r="H303" i="7"/>
  <c r="B304" i="7"/>
  <c r="C304" i="7"/>
  <c r="D304" i="7"/>
  <c r="H304" i="7"/>
  <c r="B305" i="7"/>
  <c r="C305" i="7"/>
  <c r="D305" i="7"/>
  <c r="H305" i="7"/>
  <c r="B306" i="7"/>
  <c r="C306" i="7"/>
  <c r="D306" i="7"/>
  <c r="H306" i="7"/>
  <c r="B307" i="7"/>
  <c r="C307" i="7"/>
  <c r="D307" i="7"/>
  <c r="H307" i="7"/>
  <c r="B308" i="7"/>
  <c r="C308" i="7"/>
  <c r="D308" i="7"/>
  <c r="H308" i="7"/>
  <c r="B309" i="7"/>
  <c r="C309" i="7"/>
  <c r="D309" i="7"/>
  <c r="H309" i="7"/>
  <c r="B310" i="7"/>
  <c r="C310" i="7"/>
  <c r="D310" i="7"/>
  <c r="H310" i="7"/>
  <c r="B311" i="7"/>
  <c r="C311" i="7"/>
  <c r="D311" i="7"/>
  <c r="H311" i="7"/>
  <c r="B312" i="7"/>
  <c r="C312" i="7"/>
  <c r="D312" i="7"/>
  <c r="H312" i="7"/>
  <c r="B313" i="7"/>
  <c r="C313" i="7"/>
  <c r="D313" i="7"/>
  <c r="H313" i="7"/>
  <c r="B314" i="7"/>
  <c r="C314" i="7"/>
  <c r="D314" i="7"/>
  <c r="H314" i="7"/>
  <c r="B315" i="7"/>
  <c r="C315" i="7"/>
  <c r="D315" i="7"/>
  <c r="H315" i="7"/>
  <c r="B316" i="7"/>
  <c r="C316" i="7"/>
  <c r="D316" i="7"/>
  <c r="H316" i="7"/>
  <c r="B317" i="7"/>
  <c r="C317" i="7"/>
  <c r="D317" i="7"/>
  <c r="H317" i="7"/>
  <c r="B318" i="7"/>
  <c r="C318" i="7"/>
  <c r="D318" i="7"/>
  <c r="H318" i="7"/>
  <c r="B319" i="7"/>
  <c r="C319" i="7"/>
  <c r="D319" i="7"/>
  <c r="H319" i="7"/>
  <c r="B320" i="7"/>
  <c r="C320" i="7"/>
  <c r="D320" i="7"/>
  <c r="H320" i="7"/>
  <c r="B321" i="7"/>
  <c r="C321" i="7"/>
  <c r="D321" i="7"/>
  <c r="H321" i="7"/>
  <c r="B322" i="7"/>
  <c r="C322" i="7"/>
  <c r="D322" i="7"/>
  <c r="H322" i="7"/>
  <c r="B323" i="7"/>
  <c r="C323" i="7"/>
  <c r="D323" i="7"/>
  <c r="H323" i="7"/>
  <c r="B324" i="7"/>
  <c r="C324" i="7"/>
  <c r="D324" i="7"/>
  <c r="H324" i="7"/>
  <c r="C284" i="7"/>
  <c r="H284" i="7"/>
  <c r="D284" i="7"/>
  <c r="B284" i="7"/>
  <c r="B282" i="7"/>
  <c r="C282" i="7"/>
  <c r="D282" i="7"/>
  <c r="H282" i="7"/>
  <c r="B283" i="7"/>
  <c r="C283" i="7"/>
  <c r="D283" i="7"/>
  <c r="H283" i="7"/>
  <c r="C281" i="7"/>
  <c r="H281" i="7"/>
  <c r="D281" i="7"/>
  <c r="B281" i="7"/>
  <c r="H280" i="7"/>
  <c r="D280" i="7"/>
  <c r="C280" i="7"/>
  <c r="B280" i="7"/>
  <c r="B265" i="7"/>
  <c r="C265" i="7"/>
  <c r="H265" i="7"/>
  <c r="B266" i="7"/>
  <c r="C266" i="7"/>
  <c r="D266" i="7"/>
  <c r="H266" i="7"/>
  <c r="B267" i="7"/>
  <c r="C267" i="7"/>
  <c r="D267" i="7"/>
  <c r="H267" i="7"/>
  <c r="B268" i="7"/>
  <c r="C268" i="7"/>
  <c r="D268" i="7"/>
  <c r="H268" i="7"/>
  <c r="B269" i="7"/>
  <c r="C269" i="7"/>
  <c r="D269" i="7"/>
  <c r="H269" i="7"/>
  <c r="B270" i="7"/>
  <c r="C270" i="7"/>
  <c r="D270" i="7"/>
  <c r="H270" i="7"/>
  <c r="B271" i="7"/>
  <c r="C271" i="7"/>
  <c r="D271" i="7"/>
  <c r="H271" i="7"/>
  <c r="B272" i="7"/>
  <c r="C272" i="7"/>
  <c r="D272" i="7"/>
  <c r="H272" i="7"/>
  <c r="B273" i="7"/>
  <c r="C273" i="7"/>
  <c r="D273" i="7"/>
  <c r="H273" i="7"/>
  <c r="B274" i="7"/>
  <c r="D274" i="7"/>
  <c r="H274" i="7"/>
  <c r="B275" i="7"/>
  <c r="D275" i="7"/>
  <c r="H275" i="7"/>
  <c r="B276" i="7"/>
  <c r="D276" i="7"/>
  <c r="H276" i="7"/>
  <c r="B277" i="7"/>
  <c r="D277" i="7"/>
  <c r="H277" i="7"/>
  <c r="B278" i="7"/>
  <c r="D278" i="7"/>
  <c r="H278" i="7"/>
  <c r="B279" i="7"/>
  <c r="D279" i="7"/>
  <c r="H279" i="7"/>
  <c r="C264" i="7"/>
  <c r="H264" i="7"/>
  <c r="D264" i="7"/>
  <c r="B264" i="7"/>
  <c r="B261" i="7"/>
  <c r="C261" i="7"/>
  <c r="D261" i="7"/>
  <c r="H261" i="7"/>
  <c r="B262" i="7"/>
  <c r="C262" i="7"/>
  <c r="D262" i="7"/>
  <c r="H262" i="7"/>
  <c r="B263" i="7"/>
  <c r="C263" i="7"/>
  <c r="D263" i="7"/>
  <c r="H263" i="7"/>
  <c r="C260" i="7"/>
  <c r="H260" i="7"/>
  <c r="D260" i="7"/>
  <c r="B260" i="7"/>
  <c r="D254" i="7"/>
  <c r="H254" i="7"/>
  <c r="D255" i="7"/>
  <c r="H255" i="7"/>
  <c r="D256" i="7"/>
  <c r="H256" i="7"/>
  <c r="D257" i="7"/>
  <c r="H257" i="7"/>
  <c r="D258" i="7"/>
  <c r="H258" i="7"/>
  <c r="D259" i="7"/>
  <c r="H259" i="7"/>
  <c r="B254" i="7"/>
  <c r="B255" i="7"/>
  <c r="B256" i="7"/>
  <c r="B257" i="7"/>
  <c r="B258" i="7"/>
  <c r="B259" i="7"/>
  <c r="D253" i="7"/>
  <c r="H253" i="7"/>
  <c r="B253" i="7"/>
  <c r="H252" i="7"/>
  <c r="D252" i="7"/>
  <c r="B252" i="7"/>
  <c r="B223" i="7"/>
  <c r="C223" i="7"/>
  <c r="D223" i="7"/>
  <c r="H223" i="7"/>
  <c r="B224" i="7"/>
  <c r="C224" i="7"/>
  <c r="D224" i="7"/>
  <c r="H224" i="7"/>
  <c r="B225" i="7"/>
  <c r="C225" i="7"/>
  <c r="D225" i="7"/>
  <c r="H225" i="7"/>
  <c r="B226" i="7"/>
  <c r="C226" i="7"/>
  <c r="D226" i="7"/>
  <c r="H226" i="7"/>
  <c r="B227" i="7"/>
  <c r="C227" i="7"/>
  <c r="D227" i="7"/>
  <c r="H227" i="7"/>
  <c r="B228" i="7"/>
  <c r="C228" i="7"/>
  <c r="D228" i="7"/>
  <c r="H228" i="7"/>
  <c r="B229" i="7"/>
  <c r="C229" i="7"/>
  <c r="D229" i="7"/>
  <c r="H229" i="7"/>
  <c r="B230" i="7"/>
  <c r="C230" i="7"/>
  <c r="D230" i="7"/>
  <c r="H230" i="7"/>
  <c r="B231" i="7"/>
  <c r="C231" i="7"/>
  <c r="D231" i="7"/>
  <c r="H231" i="7"/>
  <c r="B232" i="7"/>
  <c r="C232" i="7"/>
  <c r="D232" i="7"/>
  <c r="H232" i="7"/>
  <c r="B233" i="7"/>
  <c r="C233" i="7"/>
  <c r="D233" i="7"/>
  <c r="H233" i="7"/>
  <c r="B234" i="7"/>
  <c r="C234" i="7"/>
  <c r="D234" i="7"/>
  <c r="H234" i="7"/>
  <c r="B235" i="7"/>
  <c r="C235" i="7"/>
  <c r="D235" i="7"/>
  <c r="H235" i="7"/>
  <c r="B236" i="7"/>
  <c r="C236" i="7"/>
  <c r="D236" i="7"/>
  <c r="H236" i="7"/>
  <c r="B237" i="7"/>
  <c r="C237" i="7"/>
  <c r="D237" i="7"/>
  <c r="H237" i="7"/>
  <c r="B238" i="7"/>
  <c r="C238" i="7"/>
  <c r="D238" i="7"/>
  <c r="H238" i="7"/>
  <c r="B239" i="7"/>
  <c r="C239" i="7"/>
  <c r="D239" i="7"/>
  <c r="H239" i="7"/>
  <c r="B240" i="7"/>
  <c r="D240" i="7"/>
  <c r="H240" i="7"/>
  <c r="B241" i="7"/>
  <c r="D241" i="7"/>
  <c r="H241" i="7"/>
  <c r="B242" i="7"/>
  <c r="D242" i="7"/>
  <c r="H242" i="7"/>
  <c r="B243" i="7"/>
  <c r="D243" i="7"/>
  <c r="H243" i="7"/>
  <c r="B244" i="7"/>
  <c r="D244" i="7"/>
  <c r="H244" i="7"/>
  <c r="B245" i="7"/>
  <c r="D245" i="7"/>
  <c r="H245" i="7"/>
  <c r="B246" i="7"/>
  <c r="D246" i="7"/>
  <c r="H246" i="7"/>
  <c r="B247" i="7"/>
  <c r="D247" i="7"/>
  <c r="H247" i="7"/>
  <c r="B248" i="7"/>
  <c r="D248" i="7"/>
  <c r="H248" i="7"/>
  <c r="B249" i="7"/>
  <c r="D249" i="7"/>
  <c r="H249" i="7"/>
  <c r="B250" i="7"/>
  <c r="D250" i="7"/>
  <c r="H250" i="7"/>
  <c r="B251" i="7"/>
  <c r="D251" i="7"/>
  <c r="H251" i="7"/>
  <c r="B206" i="7"/>
  <c r="C206" i="7"/>
  <c r="D206" i="7"/>
  <c r="H206" i="7"/>
  <c r="B207" i="7"/>
  <c r="C207" i="7"/>
  <c r="D207" i="7"/>
  <c r="H207" i="7"/>
  <c r="B208" i="7"/>
  <c r="C208" i="7"/>
  <c r="D208" i="7"/>
  <c r="H208" i="7"/>
  <c r="B209" i="7"/>
  <c r="C209" i="7"/>
  <c r="D209" i="7"/>
  <c r="H209" i="7"/>
  <c r="B210" i="7"/>
  <c r="C210" i="7"/>
  <c r="D210" i="7"/>
  <c r="H210" i="7"/>
  <c r="B211" i="7"/>
  <c r="C211" i="7"/>
  <c r="D211" i="7"/>
  <c r="H211" i="7"/>
  <c r="B212" i="7"/>
  <c r="C212" i="7"/>
  <c r="D212" i="7"/>
  <c r="H212" i="7"/>
  <c r="B213" i="7"/>
  <c r="C213" i="7"/>
  <c r="D213" i="7"/>
  <c r="H213" i="7"/>
  <c r="B214" i="7"/>
  <c r="C214" i="7"/>
  <c r="D214" i="7"/>
  <c r="H214" i="7"/>
  <c r="B215" i="7"/>
  <c r="C215" i="7"/>
  <c r="D215" i="7"/>
  <c r="H215" i="7"/>
  <c r="B216" i="7"/>
  <c r="C216" i="7"/>
  <c r="D216" i="7"/>
  <c r="H216" i="7"/>
  <c r="B217" i="7"/>
  <c r="C217" i="7"/>
  <c r="D217" i="7"/>
  <c r="H217" i="7"/>
  <c r="B218" i="7"/>
  <c r="C218" i="7"/>
  <c r="D218" i="7"/>
  <c r="H218" i="7"/>
  <c r="B219" i="7"/>
  <c r="C219" i="7"/>
  <c r="D219" i="7"/>
  <c r="H219" i="7"/>
  <c r="B220" i="7"/>
  <c r="C220" i="7"/>
  <c r="D220" i="7"/>
  <c r="H220" i="7"/>
  <c r="B221" i="7"/>
  <c r="C221" i="7"/>
  <c r="D221" i="7"/>
  <c r="H221" i="7"/>
  <c r="B222" i="7"/>
  <c r="C222" i="7"/>
  <c r="D222" i="7"/>
  <c r="H222" i="7"/>
  <c r="H205" i="7"/>
  <c r="D205" i="7"/>
  <c r="C205" i="7"/>
  <c r="C204" i="7"/>
  <c r="B205" i="7"/>
  <c r="H204" i="7"/>
  <c r="D204" i="7"/>
  <c r="B204" i="7"/>
  <c r="C189" i="7"/>
  <c r="C190" i="7"/>
  <c r="C191" i="7"/>
  <c r="C192" i="7"/>
  <c r="C193" i="7"/>
  <c r="C194" i="7"/>
  <c r="C195" i="7"/>
  <c r="C196" i="7"/>
  <c r="C197" i="7"/>
  <c r="C188" i="7"/>
  <c r="B189" i="7"/>
  <c r="D189" i="7"/>
  <c r="H189" i="7"/>
  <c r="B190" i="7"/>
  <c r="D190" i="7"/>
  <c r="H190" i="7"/>
  <c r="B191" i="7"/>
  <c r="D191" i="7"/>
  <c r="H191" i="7"/>
  <c r="B192" i="7"/>
  <c r="D192" i="7"/>
  <c r="H192" i="7"/>
  <c r="B193" i="7"/>
  <c r="D193" i="7"/>
  <c r="H193" i="7"/>
  <c r="B194" i="7"/>
  <c r="D194" i="7"/>
  <c r="H194" i="7"/>
  <c r="B195" i="7"/>
  <c r="D195" i="7"/>
  <c r="H195" i="7"/>
  <c r="B196" i="7"/>
  <c r="D196" i="7"/>
  <c r="H196" i="7"/>
  <c r="B197" i="7"/>
  <c r="D197" i="7"/>
  <c r="H197" i="7"/>
  <c r="B198" i="7"/>
  <c r="D198" i="7"/>
  <c r="H198" i="7"/>
  <c r="B199" i="7"/>
  <c r="D199" i="7"/>
  <c r="H199" i="7"/>
  <c r="B200" i="7"/>
  <c r="D200" i="7"/>
  <c r="H200" i="7"/>
  <c r="B201" i="7"/>
  <c r="D201" i="7"/>
  <c r="H201" i="7"/>
  <c r="B202" i="7"/>
  <c r="D202" i="7"/>
  <c r="H202" i="7"/>
  <c r="B203" i="7"/>
  <c r="D203" i="7"/>
  <c r="H203" i="7"/>
  <c r="H188" i="7"/>
  <c r="D188" i="7"/>
  <c r="B188" i="7"/>
  <c r="B185" i="7"/>
  <c r="C185" i="7"/>
  <c r="D185" i="7"/>
  <c r="H185" i="7"/>
  <c r="B186" i="7"/>
  <c r="C186" i="7"/>
  <c r="D186" i="7"/>
  <c r="H186" i="7"/>
  <c r="B187" i="7"/>
  <c r="C187" i="7"/>
  <c r="D187" i="7"/>
  <c r="H187" i="7"/>
  <c r="H184" i="7"/>
  <c r="D184" i="7"/>
  <c r="C184" i="7"/>
  <c r="B184" i="7"/>
  <c r="B169" i="7"/>
  <c r="C169" i="7"/>
  <c r="D169" i="7"/>
  <c r="H169" i="7"/>
  <c r="B170" i="7"/>
  <c r="C170" i="7"/>
  <c r="D170" i="7"/>
  <c r="H170" i="7"/>
  <c r="B171" i="7"/>
  <c r="C171" i="7"/>
  <c r="D171" i="7"/>
  <c r="H171" i="7"/>
  <c r="B172" i="7"/>
  <c r="C172" i="7"/>
  <c r="D172" i="7"/>
  <c r="H172" i="7"/>
  <c r="B173" i="7"/>
  <c r="C173" i="7"/>
  <c r="D173" i="7"/>
  <c r="H173" i="7"/>
  <c r="B174" i="7"/>
  <c r="C174" i="7"/>
  <c r="D174" i="7"/>
  <c r="H174" i="7"/>
  <c r="B175" i="7"/>
  <c r="C175" i="7"/>
  <c r="D175" i="7"/>
  <c r="H175" i="7"/>
  <c r="B176" i="7"/>
  <c r="C176" i="7"/>
  <c r="D176" i="7"/>
  <c r="H176" i="7"/>
  <c r="B177" i="7"/>
  <c r="C177" i="7"/>
  <c r="D177" i="7"/>
  <c r="H177" i="7"/>
  <c r="B178" i="7"/>
  <c r="D178" i="7"/>
  <c r="H178" i="7"/>
  <c r="B179" i="7"/>
  <c r="D179" i="7"/>
  <c r="H179" i="7"/>
  <c r="B180" i="7"/>
  <c r="D180" i="7"/>
  <c r="H180" i="7"/>
  <c r="B181" i="7"/>
  <c r="D181" i="7"/>
  <c r="H181" i="7"/>
  <c r="B182" i="7"/>
  <c r="D182" i="7"/>
  <c r="H182" i="7"/>
  <c r="B183" i="7"/>
  <c r="D183" i="7"/>
  <c r="H183" i="7"/>
  <c r="H168" i="7"/>
  <c r="D168" i="7"/>
  <c r="C168" i="7"/>
  <c r="B168" i="7"/>
  <c r="C165" i="7"/>
  <c r="C166" i="7"/>
  <c r="C167" i="7"/>
  <c r="C164" i="7"/>
  <c r="B165" i="7"/>
  <c r="D165" i="7"/>
  <c r="H165" i="7"/>
  <c r="B166" i="7"/>
  <c r="D166" i="7"/>
  <c r="H166" i="7"/>
  <c r="B167" i="7"/>
  <c r="D167" i="7"/>
  <c r="H167" i="7"/>
  <c r="H164" i="7"/>
  <c r="B164" i="7"/>
  <c r="D164" i="7"/>
  <c r="B149" i="7"/>
  <c r="C149" i="7"/>
  <c r="D149" i="7"/>
  <c r="H149" i="7"/>
  <c r="B150" i="7"/>
  <c r="C150" i="7"/>
  <c r="D150" i="7"/>
  <c r="H150" i="7"/>
  <c r="B151" i="7"/>
  <c r="C151" i="7"/>
  <c r="D151" i="7"/>
  <c r="H151" i="7"/>
  <c r="B152" i="7"/>
  <c r="C152" i="7"/>
  <c r="D152" i="7"/>
  <c r="H152" i="7"/>
  <c r="B153" i="7"/>
  <c r="C153" i="7"/>
  <c r="D153" i="7"/>
  <c r="H153" i="7"/>
  <c r="B154" i="7"/>
  <c r="C154" i="7"/>
  <c r="D154" i="7"/>
  <c r="H154" i="7"/>
  <c r="B155" i="7"/>
  <c r="C155" i="7"/>
  <c r="D155" i="7"/>
  <c r="H155" i="7"/>
  <c r="B156" i="7"/>
  <c r="C156" i="7"/>
  <c r="D156" i="7"/>
  <c r="H156" i="7"/>
  <c r="B157" i="7"/>
  <c r="C157" i="7"/>
  <c r="D157" i="7"/>
  <c r="H157" i="7"/>
  <c r="B158" i="7"/>
  <c r="D158" i="7"/>
  <c r="H158" i="7"/>
  <c r="B159" i="7"/>
  <c r="D159" i="7"/>
  <c r="H159" i="7"/>
  <c r="B160" i="7"/>
  <c r="D160" i="7"/>
  <c r="H160" i="7"/>
  <c r="B161" i="7"/>
  <c r="D161" i="7"/>
  <c r="H161" i="7"/>
  <c r="B162" i="7"/>
  <c r="D162" i="7"/>
  <c r="H162" i="7"/>
  <c r="B163" i="7"/>
  <c r="D163" i="7"/>
  <c r="H163" i="7"/>
  <c r="C148" i="7"/>
  <c r="H148" i="7"/>
  <c r="D148" i="7"/>
  <c r="B148" i="7"/>
  <c r="C136" i="7"/>
  <c r="C137" i="7"/>
  <c r="C135" i="7"/>
  <c r="B100" i="7"/>
  <c r="C100" i="7"/>
  <c r="D100" i="7"/>
  <c r="H100" i="7"/>
  <c r="B101" i="7"/>
  <c r="C101" i="7"/>
  <c r="D101" i="7"/>
  <c r="H101" i="7"/>
  <c r="B102" i="7"/>
  <c r="C102" i="7"/>
  <c r="D102" i="7"/>
  <c r="H102" i="7"/>
  <c r="B103" i="7"/>
  <c r="C103" i="7"/>
  <c r="D103" i="7"/>
  <c r="H103" i="7"/>
  <c r="B104" i="7"/>
  <c r="C104" i="7"/>
  <c r="D104" i="7"/>
  <c r="H104" i="7"/>
  <c r="B105" i="7"/>
  <c r="C105" i="7"/>
  <c r="D105" i="7"/>
  <c r="H105" i="7"/>
  <c r="B106" i="7"/>
  <c r="C106" i="7"/>
  <c r="D106" i="7"/>
  <c r="H106" i="7"/>
  <c r="B107" i="7"/>
  <c r="C107" i="7"/>
  <c r="D107" i="7"/>
  <c r="H107" i="7"/>
  <c r="B108" i="7"/>
  <c r="C108" i="7"/>
  <c r="D108" i="7"/>
  <c r="H108" i="7"/>
  <c r="B109" i="7"/>
  <c r="C109" i="7"/>
  <c r="D109" i="7"/>
  <c r="H109" i="7"/>
  <c r="B110" i="7"/>
  <c r="C110" i="7"/>
  <c r="D110" i="7"/>
  <c r="H110" i="7"/>
  <c r="B111" i="7"/>
  <c r="C111" i="7"/>
  <c r="D111" i="7"/>
  <c r="H111" i="7"/>
  <c r="B112" i="7"/>
  <c r="C112" i="7"/>
  <c r="D112" i="7"/>
  <c r="H112" i="7"/>
  <c r="B113" i="7"/>
  <c r="C113" i="7"/>
  <c r="D113" i="7"/>
  <c r="H113" i="7"/>
  <c r="B114" i="7"/>
  <c r="C114" i="7"/>
  <c r="D114" i="7"/>
  <c r="H114" i="7"/>
  <c r="B115" i="7"/>
  <c r="C115" i="7"/>
  <c r="D115" i="7"/>
  <c r="H115" i="7"/>
  <c r="B116" i="7"/>
  <c r="C116" i="7"/>
  <c r="D116" i="7"/>
  <c r="H116" i="7"/>
  <c r="B117" i="7"/>
  <c r="C117" i="7"/>
  <c r="D117" i="7"/>
  <c r="H117" i="7"/>
  <c r="B118" i="7"/>
  <c r="C118" i="7"/>
  <c r="D118" i="7"/>
  <c r="H118" i="7"/>
  <c r="B119" i="7"/>
  <c r="C119" i="7"/>
  <c r="D119" i="7"/>
  <c r="H119" i="7"/>
  <c r="B120" i="7"/>
  <c r="C120" i="7"/>
  <c r="D120" i="7"/>
  <c r="H120" i="7"/>
  <c r="B121" i="7"/>
  <c r="C121" i="7"/>
  <c r="D121" i="7"/>
  <c r="H121" i="7"/>
  <c r="B122" i="7"/>
  <c r="C122" i="7"/>
  <c r="D122" i="7"/>
  <c r="H122" i="7"/>
  <c r="B123" i="7"/>
  <c r="C123" i="7"/>
  <c r="D123" i="7"/>
  <c r="H123" i="7"/>
  <c r="B124" i="7"/>
  <c r="C124" i="7"/>
  <c r="D124" i="7"/>
  <c r="H124" i="7"/>
  <c r="B125" i="7"/>
  <c r="C125" i="7"/>
  <c r="D125" i="7"/>
  <c r="H125" i="7"/>
  <c r="B126" i="7"/>
  <c r="C126" i="7"/>
  <c r="D126" i="7"/>
  <c r="H126" i="7"/>
  <c r="B127" i="7"/>
  <c r="C127" i="7"/>
  <c r="D127" i="7"/>
  <c r="H127" i="7"/>
  <c r="B128" i="7"/>
  <c r="C128" i="7"/>
  <c r="D128" i="7"/>
  <c r="H128" i="7"/>
  <c r="B129" i="7"/>
  <c r="C129" i="7"/>
  <c r="D129" i="7"/>
  <c r="H129" i="7"/>
  <c r="B130" i="7"/>
  <c r="C130" i="7"/>
  <c r="D130" i="7"/>
  <c r="H130" i="7"/>
  <c r="B131" i="7"/>
  <c r="D131" i="7"/>
  <c r="H131" i="7"/>
  <c r="B132" i="7"/>
  <c r="D132" i="7"/>
  <c r="H132" i="7"/>
  <c r="B133" i="7"/>
  <c r="D133" i="7"/>
  <c r="H133" i="7"/>
  <c r="B134" i="7"/>
  <c r="D134" i="7"/>
  <c r="H134" i="7"/>
  <c r="C99" i="7"/>
  <c r="H99" i="7"/>
  <c r="D99" i="7"/>
  <c r="B99" i="7"/>
  <c r="B90" i="7"/>
  <c r="C90" i="7"/>
  <c r="D90" i="7"/>
  <c r="H90" i="7"/>
  <c r="B91" i="7"/>
  <c r="C91" i="7"/>
  <c r="D91" i="7"/>
  <c r="H91" i="7"/>
  <c r="B92" i="7"/>
  <c r="C92" i="7"/>
  <c r="D92" i="7"/>
  <c r="H92" i="7"/>
  <c r="B93" i="7"/>
  <c r="C93" i="7"/>
  <c r="D93" i="7"/>
  <c r="H93" i="7"/>
  <c r="B94" i="7"/>
  <c r="C94" i="7"/>
  <c r="D94" i="7"/>
  <c r="H94" i="7"/>
  <c r="B95" i="7"/>
  <c r="C95" i="7"/>
  <c r="D95" i="7"/>
  <c r="H95" i="7"/>
  <c r="B96" i="7"/>
  <c r="C96" i="7"/>
  <c r="D96" i="7"/>
  <c r="H96" i="7"/>
  <c r="B97" i="7"/>
  <c r="C97" i="7"/>
  <c r="D97" i="7"/>
  <c r="H97" i="7"/>
  <c r="B98" i="7"/>
  <c r="C98" i="7"/>
  <c r="D98" i="7"/>
  <c r="H98" i="7"/>
  <c r="H89" i="7"/>
  <c r="D89" i="7"/>
  <c r="C89" i="7"/>
  <c r="B89" i="7"/>
  <c r="B85" i="7"/>
  <c r="C85" i="7"/>
  <c r="D85" i="7"/>
  <c r="H85" i="7"/>
  <c r="B86" i="7"/>
  <c r="C86" i="7"/>
  <c r="D86" i="7"/>
  <c r="H86" i="7"/>
  <c r="C73" i="7"/>
  <c r="C74" i="7"/>
  <c r="C75" i="7"/>
  <c r="C76" i="7"/>
  <c r="C77" i="7"/>
  <c r="C78" i="7"/>
  <c r="C79" i="7"/>
  <c r="C80" i="7"/>
  <c r="C81" i="7"/>
  <c r="C82" i="7"/>
  <c r="C83" i="7"/>
  <c r="C84" i="7"/>
  <c r="C72" i="7"/>
  <c r="B73" i="7"/>
  <c r="D73" i="7"/>
  <c r="H73" i="7"/>
  <c r="B74" i="7"/>
  <c r="D74" i="7"/>
  <c r="H74" i="7"/>
  <c r="B75" i="7"/>
  <c r="D75" i="7"/>
  <c r="H75" i="7"/>
  <c r="B76" i="7"/>
  <c r="D76" i="7"/>
  <c r="H76" i="7"/>
  <c r="B77" i="7"/>
  <c r="D77" i="7"/>
  <c r="H77" i="7"/>
  <c r="B78" i="7"/>
  <c r="D78" i="7"/>
  <c r="H78" i="7"/>
  <c r="B79" i="7"/>
  <c r="D79" i="7"/>
  <c r="H79" i="7"/>
  <c r="B80" i="7"/>
  <c r="D80" i="7"/>
  <c r="H80" i="7"/>
  <c r="B81" i="7"/>
  <c r="D81" i="7"/>
  <c r="H81" i="7"/>
  <c r="B82" i="7"/>
  <c r="D82" i="7"/>
  <c r="H82" i="7"/>
  <c r="B83" i="7"/>
  <c r="D83" i="7"/>
  <c r="H83" i="7"/>
  <c r="B84" i="7"/>
  <c r="D84" i="7"/>
  <c r="H84" i="7"/>
  <c r="H72" i="7"/>
  <c r="D72" i="7"/>
  <c r="B72" i="7"/>
  <c r="H70" i="7"/>
  <c r="H69" i="7"/>
  <c r="H68" i="7"/>
  <c r="B59" i="7"/>
  <c r="D59" i="7"/>
  <c r="H59" i="7"/>
  <c r="B60" i="7"/>
  <c r="D60" i="7"/>
  <c r="H60" i="7"/>
  <c r="B61" i="7"/>
  <c r="D61" i="7"/>
  <c r="H61" i="7"/>
  <c r="B62" i="7"/>
  <c r="D62" i="7"/>
  <c r="H62" i="7"/>
  <c r="B63" i="7"/>
  <c r="D63" i="7"/>
  <c r="H63" i="7"/>
  <c r="B64" i="7"/>
  <c r="D64" i="7"/>
  <c r="H64" i="7"/>
  <c r="B65" i="7"/>
  <c r="D65" i="7"/>
  <c r="H65" i="7"/>
  <c r="B66" i="7"/>
  <c r="D66" i="7"/>
  <c r="H66" i="7"/>
  <c r="B67" i="7"/>
  <c r="D67" i="7"/>
  <c r="H67" i="7"/>
  <c r="B68" i="7"/>
  <c r="D68" i="7"/>
  <c r="B69" i="7"/>
  <c r="D69" i="7"/>
  <c r="B70" i="7"/>
  <c r="D70" i="7"/>
  <c r="H57" i="7"/>
  <c r="H56" i="7"/>
  <c r="H44" i="7"/>
  <c r="H43" i="7"/>
  <c r="H42" i="7"/>
  <c r="H31" i="7"/>
  <c r="H30" i="7"/>
  <c r="H29" i="7"/>
  <c r="H28" i="7"/>
  <c r="H27" i="7"/>
  <c r="H26" i="7"/>
  <c r="H55" i="7"/>
  <c r="B58" i="7"/>
  <c r="D58" i="7"/>
  <c r="H58" i="7"/>
  <c r="B55" i="7"/>
  <c r="D55" i="7"/>
  <c r="B56" i="7"/>
  <c r="D56" i="7"/>
  <c r="B57" i="7"/>
  <c r="D57" i="7"/>
  <c r="B46" i="7"/>
  <c r="D46" i="7"/>
  <c r="H46" i="7"/>
  <c r="B47" i="7"/>
  <c r="D47" i="7"/>
  <c r="H47" i="7"/>
  <c r="B48" i="7"/>
  <c r="D48" i="7"/>
  <c r="H48" i="7"/>
  <c r="B49" i="7"/>
  <c r="D49" i="7"/>
  <c r="H49" i="7"/>
  <c r="B50" i="7"/>
  <c r="D50" i="7"/>
  <c r="H50" i="7"/>
  <c r="B51" i="7"/>
  <c r="D51" i="7"/>
  <c r="H51" i="7"/>
  <c r="B52" i="7"/>
  <c r="D52" i="7"/>
  <c r="H52" i="7"/>
  <c r="B53" i="7"/>
  <c r="D53" i="7"/>
  <c r="H53" i="7"/>
  <c r="B54" i="7"/>
  <c r="D54" i="7"/>
  <c r="H54" i="7"/>
  <c r="B45" i="7"/>
  <c r="D45" i="7"/>
  <c r="H45" i="7"/>
  <c r="B43" i="7"/>
  <c r="B44" i="7"/>
  <c r="B36" i="7"/>
  <c r="D36" i="7"/>
  <c r="H36" i="7"/>
  <c r="B37" i="7"/>
  <c r="D37" i="7"/>
  <c r="H37" i="7"/>
  <c r="B38" i="7"/>
  <c r="D38" i="7"/>
  <c r="H38" i="7"/>
  <c r="B39" i="7"/>
  <c r="D39" i="7"/>
  <c r="H39" i="7"/>
  <c r="B40" i="7"/>
  <c r="D40" i="7"/>
  <c r="H40" i="7"/>
  <c r="B41" i="7"/>
  <c r="D41" i="7"/>
  <c r="H41" i="7"/>
  <c r="B42" i="7"/>
  <c r="B33" i="7"/>
  <c r="D33" i="7"/>
  <c r="H33" i="7"/>
  <c r="B34" i="7"/>
  <c r="D34" i="7"/>
  <c r="H34" i="7"/>
  <c r="B35" i="7"/>
  <c r="D35" i="7"/>
  <c r="H35" i="7"/>
  <c r="B32" i="7"/>
  <c r="D32" i="7"/>
  <c r="H32" i="7"/>
  <c r="B18" i="7"/>
  <c r="D18" i="7"/>
  <c r="H18" i="7"/>
  <c r="B19" i="7"/>
  <c r="D19" i="7"/>
  <c r="H19" i="7"/>
  <c r="B20" i="7"/>
  <c r="D20" i="7"/>
  <c r="H20" i="7"/>
  <c r="B21" i="7"/>
  <c r="D21" i="7"/>
  <c r="H21" i="7"/>
  <c r="B22" i="7"/>
  <c r="D22" i="7"/>
  <c r="H22" i="7"/>
  <c r="B23" i="7"/>
  <c r="D23" i="7"/>
  <c r="H23" i="7"/>
  <c r="B24" i="7"/>
  <c r="D24" i="7"/>
  <c r="H24" i="7"/>
  <c r="B25" i="7"/>
  <c r="D25" i="7"/>
  <c r="H25" i="7"/>
  <c r="B26" i="7"/>
  <c r="D26" i="7"/>
  <c r="B27" i="7"/>
  <c r="D27" i="7"/>
  <c r="B28" i="7"/>
  <c r="D28" i="7"/>
  <c r="B29" i="7"/>
  <c r="B30" i="7"/>
  <c r="B31" i="7"/>
</calcChain>
</file>

<file path=xl/comments1.xml><?xml version="1.0" encoding="utf-8"?>
<comments xmlns="http://schemas.openxmlformats.org/spreadsheetml/2006/main">
  <authors>
    <author>User</author>
  </authors>
  <commentList>
    <comment ref="L30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31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32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33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34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35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36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37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38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39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40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41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42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43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44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45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50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51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52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53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54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55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56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57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58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59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60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61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62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67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68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69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70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71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72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73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74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75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76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77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78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79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84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85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86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87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88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89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90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91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92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93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94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95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  <comment ref="L96" authorId="0">
      <text>
        <r>
          <rPr>
            <b/>
            <sz val="8"/>
            <color indexed="81"/>
            <rFont val="Arial"/>
            <family val="2"/>
          </rPr>
          <t>Beware:</t>
        </r>
        <r>
          <rPr>
            <sz val="8"/>
            <color indexed="81"/>
            <rFont val="Arial"/>
            <family val="2"/>
          </rPr>
          <t xml:space="preserve">
Pipes [meters] are rounded to
4 mtr lengths (20mm - 125mm) and
5.8 mtr lengths (160mm up).</t>
        </r>
      </text>
    </comment>
  </commentList>
</comments>
</file>

<file path=xl/sharedStrings.xml><?xml version="1.0" encoding="utf-8"?>
<sst xmlns="http://schemas.openxmlformats.org/spreadsheetml/2006/main" count="1629" uniqueCount="661">
  <si>
    <t xml:space="preserve"> </t>
  </si>
  <si>
    <t>N/A</t>
  </si>
  <si>
    <t>ABN 40 059 578 782</t>
  </si>
  <si>
    <t>Art.-No.</t>
  </si>
  <si>
    <t>Packing unit</t>
  </si>
  <si>
    <t>40 x 3,7 mm</t>
  </si>
  <si>
    <t>75 x 6,8 mm</t>
  </si>
  <si>
    <t>125 x 11,4 mm</t>
  </si>
  <si>
    <t>200 x 18.2 mm</t>
  </si>
  <si>
    <t>250 x 22.7 mm</t>
  </si>
  <si>
    <t>20 x 1,9 mm</t>
  </si>
  <si>
    <t>Dimension</t>
  </si>
  <si>
    <t>20 x 2,8 mm</t>
  </si>
  <si>
    <t>100</t>
  </si>
  <si>
    <t>25 x 3,5 mm</t>
  </si>
  <si>
    <t>32 x 4,4 mm</t>
  </si>
  <si>
    <t>40</t>
  </si>
  <si>
    <t>40 x 5,5 mm</t>
  </si>
  <si>
    <t>50 x 6,9 mm</t>
  </si>
  <si>
    <t>20</t>
  </si>
  <si>
    <t>63 x 8,6 mm</t>
  </si>
  <si>
    <t>75 x 10,3 mm</t>
  </si>
  <si>
    <t>90 x 12,3 mm</t>
  </si>
  <si>
    <t>12</t>
  </si>
  <si>
    <t>110 x 15,1 mm</t>
  </si>
  <si>
    <t>8</t>
  </si>
  <si>
    <t>125 x 17,1 mm</t>
  </si>
  <si>
    <t>25 x 2,3 mm</t>
  </si>
  <si>
    <t>32 x 2,9 mm</t>
  </si>
  <si>
    <t>50 x 4,6 mm</t>
  </si>
  <si>
    <t>63 x 5,8 mm</t>
  </si>
  <si>
    <t>90 x 8,2 mm</t>
  </si>
  <si>
    <t>110 x 10,0 mm</t>
  </si>
  <si>
    <t>160 x 14.6 mm</t>
  </si>
  <si>
    <t xml:space="preserve">16 mm </t>
  </si>
  <si>
    <t>50</t>
  </si>
  <si>
    <t>25</t>
  </si>
  <si>
    <t>125 mm</t>
  </si>
  <si>
    <t>160 mm</t>
  </si>
  <si>
    <t>200 mm</t>
  </si>
  <si>
    <t>250 mm</t>
  </si>
  <si>
    <t>1</t>
  </si>
  <si>
    <t>Material: fusiolen® PP-R (80) / Colour: green</t>
  </si>
  <si>
    <t>10</t>
  </si>
  <si>
    <t>5</t>
  </si>
  <si>
    <t>20/16 mm</t>
  </si>
  <si>
    <t>25/16 mm</t>
  </si>
  <si>
    <t>25/20 mm</t>
  </si>
  <si>
    <t>32/20 mm</t>
  </si>
  <si>
    <t>32/25 mm</t>
  </si>
  <si>
    <t>40/20 mm</t>
  </si>
  <si>
    <t>40/25 mm</t>
  </si>
  <si>
    <t>40/32 mm</t>
  </si>
  <si>
    <t>50/20 mm</t>
  </si>
  <si>
    <t>50/25 mm</t>
  </si>
  <si>
    <t>50/32 mm</t>
  </si>
  <si>
    <t>50/40 mm</t>
  </si>
  <si>
    <t>63/20 mm</t>
  </si>
  <si>
    <t>63/25 mm</t>
  </si>
  <si>
    <t>63/32 mm</t>
  </si>
  <si>
    <t>63/40 mm</t>
  </si>
  <si>
    <t>63/50 mm</t>
  </si>
  <si>
    <t>75/20 mm</t>
  </si>
  <si>
    <t>75/25 mm</t>
  </si>
  <si>
    <t>75/32 mm</t>
  </si>
  <si>
    <t>75/40 mm</t>
  </si>
  <si>
    <t>75/50 mm</t>
  </si>
  <si>
    <t>75/63 mm</t>
  </si>
  <si>
    <t>90/50 mm</t>
  </si>
  <si>
    <t>90/63 mm</t>
  </si>
  <si>
    <t>90/75 mm</t>
  </si>
  <si>
    <t>125/75 mm</t>
  </si>
  <si>
    <t>125/90 mm</t>
  </si>
  <si>
    <t>125/110 mm</t>
  </si>
  <si>
    <t>160/125 mm</t>
  </si>
  <si>
    <t>200/160 mm</t>
  </si>
  <si>
    <t>250/200 mm</t>
  </si>
  <si>
    <t>20 mm</t>
  </si>
  <si>
    <t>25 mm</t>
  </si>
  <si>
    <t>32 mm</t>
  </si>
  <si>
    <t>40 mm</t>
  </si>
  <si>
    <t>20x16x16 mm</t>
  </si>
  <si>
    <t>20x16x20 mm</t>
  </si>
  <si>
    <t>20x20x16 mm</t>
  </si>
  <si>
    <t>20x25x20 mm</t>
  </si>
  <si>
    <t>25x16x16 mm</t>
  </si>
  <si>
    <t>25x16x20 mm</t>
  </si>
  <si>
    <t>25x16x25 mm</t>
  </si>
  <si>
    <t>25x20x20 mm</t>
  </si>
  <si>
    <t>25x20x25 mm</t>
  </si>
  <si>
    <t>32x16x32 mm</t>
  </si>
  <si>
    <t>32x20x20 mm</t>
  </si>
  <si>
    <t>32x20x32 mm</t>
  </si>
  <si>
    <t>32x25x32 mm</t>
  </si>
  <si>
    <t>40x20x40 mm</t>
  </si>
  <si>
    <t>40x25x40 mm</t>
  </si>
  <si>
    <t>40x32x40 mm</t>
  </si>
  <si>
    <t>50x20x50 mm</t>
  </si>
  <si>
    <t>50x25x50 mm</t>
  </si>
  <si>
    <t>50x32x50 mm</t>
  </si>
  <si>
    <t>50x40x50 mm</t>
  </si>
  <si>
    <t>63x25x63 mm</t>
  </si>
  <si>
    <t>63x32x63 mm</t>
  </si>
  <si>
    <t>63x50x63 mm</t>
  </si>
  <si>
    <t>75x20x75 mm</t>
  </si>
  <si>
    <t>75x25x75 mm</t>
  </si>
  <si>
    <t>75x40x75 mm</t>
  </si>
  <si>
    <t>75x50x75 mm</t>
  </si>
  <si>
    <t>75x63x75 mm</t>
  </si>
  <si>
    <t>90x40x90 mm</t>
  </si>
  <si>
    <t>90x50x90 mm</t>
  </si>
  <si>
    <t>110x75x110 mm</t>
  </si>
  <si>
    <t>110x90x110 mm</t>
  </si>
  <si>
    <t>125x75x125 mm</t>
  </si>
  <si>
    <t>125x90x125 mm</t>
  </si>
  <si>
    <t>125x110x125 mm</t>
  </si>
  <si>
    <t>160x75x160 mm</t>
  </si>
  <si>
    <t>160x90x160 mm</t>
  </si>
  <si>
    <t>200x75x200 mm</t>
  </si>
  <si>
    <t>200x90x200 mm</t>
  </si>
  <si>
    <t>200x110x200 mm</t>
  </si>
  <si>
    <t>200x125x200 mm</t>
  </si>
  <si>
    <t>250x75x250 mm</t>
  </si>
  <si>
    <t>250x90x250 mm</t>
  </si>
  <si>
    <t>250x110x250mm</t>
  </si>
  <si>
    <t>250x110x250 mm</t>
  </si>
  <si>
    <t>250x125x250 mm</t>
  </si>
  <si>
    <t>7/11 mm</t>
  </si>
  <si>
    <t>Material: fusiolen® PP-R (80). For closing holes (up to 10 mm) in the pipe</t>
  </si>
  <si>
    <t>90/20 mm</t>
  </si>
  <si>
    <t>90/25 mm</t>
  </si>
  <si>
    <t>90/32 mm</t>
  </si>
  <si>
    <t>90/40 mm</t>
  </si>
  <si>
    <t>110/20 mm</t>
  </si>
  <si>
    <t>110/25 mm</t>
  </si>
  <si>
    <t>110/32 mm</t>
  </si>
  <si>
    <t>110/40 mm</t>
  </si>
  <si>
    <t>110/50mm</t>
  </si>
  <si>
    <t>125/20 mm</t>
  </si>
  <si>
    <t>125/25 mm</t>
  </si>
  <si>
    <t>125/32 mm</t>
  </si>
  <si>
    <t>125/40 mm</t>
  </si>
  <si>
    <t>125/50mm</t>
  </si>
  <si>
    <t>125/63mm</t>
  </si>
  <si>
    <t>160/20 mm</t>
  </si>
  <si>
    <t>160/25 mm</t>
  </si>
  <si>
    <t>160/32 mm</t>
  </si>
  <si>
    <t>160/40 mm</t>
  </si>
  <si>
    <t>160/50 mm</t>
  </si>
  <si>
    <t>160/63 mm</t>
  </si>
  <si>
    <t>200-250/20 mm</t>
  </si>
  <si>
    <t>200-250/25 mm</t>
  </si>
  <si>
    <t>200-250/32 mm</t>
  </si>
  <si>
    <t>200/40 mm</t>
  </si>
  <si>
    <t>200/50 mm</t>
  </si>
  <si>
    <t>200/63 mm</t>
  </si>
  <si>
    <t>250/40 mm</t>
  </si>
  <si>
    <t>250/50 mm</t>
  </si>
  <si>
    <t>250/63 mm</t>
  </si>
  <si>
    <t>*Can only be used connected to a fitting!</t>
  </si>
  <si>
    <t>Suitable for Art. No.</t>
  </si>
  <si>
    <t>15524/15526</t>
  </si>
  <si>
    <t>with two flange adapters incl. washer</t>
  </si>
  <si>
    <t>Pack. Unit</t>
  </si>
  <si>
    <t>50 mm</t>
  </si>
  <si>
    <t>63 mm</t>
  </si>
  <si>
    <t>Note:</t>
  </si>
  <si>
    <t xml:space="preserve">(Art.-No. 50506 - 50524) have to be adjusted to a bigger peeling depth </t>
  </si>
  <si>
    <t>by means of the gruber screw</t>
  </si>
  <si>
    <t>16 x 1/2" f</t>
  </si>
  <si>
    <t>20 x 1/2" f</t>
  </si>
  <si>
    <t>20 x 3/4" f</t>
  </si>
  <si>
    <t>25 x 3/4" f</t>
  </si>
  <si>
    <t>25 x 1/2" f</t>
  </si>
  <si>
    <t>63 x 2" f</t>
  </si>
  <si>
    <t>110 x 4" m</t>
  </si>
  <si>
    <t>32 x 3/4" f</t>
  </si>
  <si>
    <t>16 x 1/2" m</t>
  </si>
  <si>
    <t>20 x 1/2" m</t>
  </si>
  <si>
    <t>20 x 3/4" m</t>
  </si>
  <si>
    <t>32 x 3/4" m</t>
  </si>
  <si>
    <t>32 x 1" m</t>
  </si>
  <si>
    <t>16 x 1/2" f x 16</t>
  </si>
  <si>
    <t>20 x 1/2" f x 20</t>
  </si>
  <si>
    <t>20 x 3/4" f x 20</t>
  </si>
  <si>
    <t>25 x 1/2" f x 25</t>
  </si>
  <si>
    <t>25 x 3/4" f x 25</t>
  </si>
  <si>
    <t>32 x 3/4" f x 32</t>
  </si>
  <si>
    <t>32 x 1" f x 32</t>
  </si>
  <si>
    <t>20 x 1/2" m x 20</t>
  </si>
  <si>
    <t>With union nut and welding socket</t>
  </si>
  <si>
    <t>with joint ring, length: 100 mm</t>
  </si>
  <si>
    <t>20 mm / nut G 1"</t>
  </si>
  <si>
    <t>40 mm / nut G 2"</t>
  </si>
  <si>
    <t>90 mm / nut G 4"</t>
  </si>
  <si>
    <t>with sealing element</t>
  </si>
  <si>
    <t>nut G 3/4" x 20 mm</t>
  </si>
  <si>
    <t>nut G 3/4" x 25 mm</t>
  </si>
  <si>
    <t>nut G 3/4" x 32 mm</t>
  </si>
  <si>
    <t>nut G 2" x 50 mm</t>
  </si>
  <si>
    <t>1" m x 20 mm</t>
  </si>
  <si>
    <t>1" m x 25 mm</t>
  </si>
  <si>
    <t>2" m x 40 mm</t>
  </si>
  <si>
    <t>2" m x 50 mm</t>
  </si>
  <si>
    <t>with female thread and hexagon socket</t>
  </si>
  <si>
    <t>with weld on surface and weld-in socket to be fused with the inner pipe wall</t>
  </si>
  <si>
    <t>125/25 x 1/2" f</t>
  </si>
  <si>
    <t xml:space="preserve">The necessary tools for the fusion of </t>
  </si>
  <si>
    <t>listed on page 63:</t>
  </si>
  <si>
    <t>- Welding tools for weld in saddles</t>
  </si>
  <si>
    <t xml:space="preserve">  Art. No. 50614 - 50640</t>
  </si>
  <si>
    <t>- Chamfering tool</t>
  </si>
  <si>
    <t xml:space="preserve">  Art. No. 50910, 50912, 50914</t>
  </si>
  <si>
    <t>160/25 x 3/4" f</t>
  </si>
  <si>
    <t xml:space="preserve"> (only for stabi-composite pipes)</t>
  </si>
  <si>
    <t>200-250/25 x 3/4" f</t>
  </si>
  <si>
    <t>75/32 x 1" f</t>
  </si>
  <si>
    <t xml:space="preserve">  Art. No. 50940, 50942, 50944</t>
  </si>
  <si>
    <t>90/32 x 1" f</t>
  </si>
  <si>
    <t>110/32 x 1" f</t>
  </si>
  <si>
    <t>125/32 x 1" f</t>
  </si>
  <si>
    <t>160/32 x 1" f</t>
  </si>
  <si>
    <t>200-250/32 x 1" f</t>
  </si>
  <si>
    <t>40/25 mm x 1/2" m</t>
  </si>
  <si>
    <t>50/25 mm x 1/2" m</t>
  </si>
  <si>
    <t>63/25 mm x 1/2" m</t>
  </si>
  <si>
    <t>75/25 mm x 1/2" m</t>
  </si>
  <si>
    <t>90/25 mm x 1/2" m</t>
  </si>
  <si>
    <t>110/25 mm x 1/2" m</t>
  </si>
  <si>
    <t>125/25 mm x 1/2" m</t>
  </si>
  <si>
    <t>160/25mm x 1/2" m</t>
  </si>
  <si>
    <t>40/25 mm x 3/4" m</t>
  </si>
  <si>
    <t>50/25 mm x 3/4" m</t>
  </si>
  <si>
    <t>63/25 mm x 3/4" m</t>
  </si>
  <si>
    <t>75/25 mm x 3/4" m</t>
  </si>
  <si>
    <t>90/25 mm x 3/4" m</t>
  </si>
  <si>
    <t>110/25 mm x 3/4" m</t>
  </si>
  <si>
    <t>125/25 mm x 3/4" m</t>
  </si>
  <si>
    <t>160/25 mm x 3/4" m</t>
  </si>
  <si>
    <t>chromium plated</t>
  </si>
  <si>
    <t>20 mm / 3/4"</t>
  </si>
  <si>
    <t>25 mm / 3/4"</t>
  </si>
  <si>
    <t>32 mm / 1"</t>
  </si>
  <si>
    <t>75 mm</t>
  </si>
  <si>
    <t>90 mm</t>
  </si>
  <si>
    <t>110 mm/125mm</t>
  </si>
  <si>
    <t>160mm</t>
  </si>
  <si>
    <t>flange adapter (Art. No. 15520-15527), as well as plastic flange (Art. No. 15720-15726)</t>
  </si>
  <si>
    <t>As a consequence a high SDR pipe has a low-pressure rating and low SDR pipe has a high-pressure rating.</t>
  </si>
  <si>
    <t>Many pipe manufacturers use the "Standard Dimension Ratio" - SDR - method of rating pressure piping.</t>
  </si>
  <si>
    <t>The SDR is the ratio of the pipe diameter to the wall thickness.</t>
  </si>
  <si>
    <t>SDR = D/s</t>
  </si>
  <si>
    <t>D = pipe outside diameter [mm]</t>
  </si>
  <si>
    <t>s = pipe wall thickness [mm]</t>
  </si>
  <si>
    <t>SDR 11 means that the outside diameter - D - of the pipe is eleven times the thickness - s - of the wall.</t>
  </si>
  <si>
    <t>With a high SDR ratio, the pipe wall is thin compared to the pipe diameter.</t>
  </si>
  <si>
    <t>With a low SDR ratio, the pipe wall is thick compared to the pipe diameter.</t>
  </si>
  <si>
    <t>The SDR can be expressed as:</t>
  </si>
  <si>
    <t>Packing unit m/pc</t>
  </si>
  <si>
    <t>TERMS &amp; CONDITIONS</t>
  </si>
  <si>
    <t>All rates are ex - Sydney</t>
  </si>
  <si>
    <t>EXCLUSIVE OF G.S.T.</t>
  </si>
  <si>
    <t>These rates are subject to change without notice,</t>
  </si>
  <si>
    <t>please confirm with Aquatherm</t>
  </si>
  <si>
    <t>If payment is received within fourteen (14) days from close of the relevant</t>
  </si>
  <si>
    <t>month we offer a settlement discount of 2%</t>
  </si>
  <si>
    <t>Net thirty (30) days from close of the relevant</t>
  </si>
  <si>
    <t>invoice month</t>
  </si>
  <si>
    <t>WARRANTY CLAIMS</t>
  </si>
  <si>
    <t xml:space="preserve">No warranty claim will be considered unless it is accompanied by a completed and appropriately dated  </t>
  </si>
  <si>
    <t>test certificate (please refer Page 5.19 of catalogue) identifying that the installation was carried</t>
  </si>
  <si>
    <t>out by an Aquatherm trained and certified installed (copy of certificate should be attached).</t>
  </si>
  <si>
    <t>No retrospective test certificates will be accepted.</t>
  </si>
  <si>
    <t>RENTAL TOOL AGREEMENTS</t>
  </si>
  <si>
    <r>
      <t xml:space="preserve">Small fusion tool $180.00 weekly rental with a $250 deposit </t>
    </r>
    <r>
      <rPr>
        <sz val="8.5"/>
        <rFont val="Antique Olive"/>
        <family val="2"/>
      </rPr>
      <t>refundable when tool is returned in good order.</t>
    </r>
  </si>
  <si>
    <t>If the client wishes to purchase the tool at the end of a project rental monies will be deducted from the cost.</t>
  </si>
  <si>
    <t>If rental figure is in excess of the cost no refund will be given.</t>
  </si>
  <si>
    <r>
      <t>Large fusion tool $375.00 weekly rental with $1,000 deposit</t>
    </r>
    <r>
      <rPr>
        <sz val="8.5"/>
        <rFont val="Antique Olive"/>
        <family val="2"/>
      </rPr>
      <t xml:space="preserve"> refundable when tool is returned in good order.</t>
    </r>
  </si>
  <si>
    <t>If the rental figure is in excess of the cost no refund will be given.</t>
  </si>
  <si>
    <t>It is the clients responsibility to return the loan tool to Aquatherm's Sydney warehouse.</t>
  </si>
  <si>
    <t xml:space="preserve">We reserve the right to deduct the cost of any necessary repairs from the deposit. </t>
  </si>
  <si>
    <t>Deposits will be returned when the tool</t>
  </si>
  <si>
    <t>has been inspected by  Aquatherm Australia at the companies premises.</t>
  </si>
  <si>
    <t>It is the responsibility of the contractor to insure such loan tools while in his/her care.</t>
  </si>
  <si>
    <t>CREDIT RETURNS</t>
  </si>
  <si>
    <t>Fittings will only be credited subject to being accepted in good condition and to a 15% deduction</t>
  </si>
  <si>
    <t>for handling and restocking</t>
  </si>
  <si>
    <t>Dirty product will not be credited.</t>
  </si>
  <si>
    <t>NO CREDIT ON PIPE</t>
  </si>
  <si>
    <t>For further information on product applications - please consult your</t>
  </si>
  <si>
    <t>Technical Catalogue or contact Aquatherm on:-</t>
  </si>
  <si>
    <t>0413 444 497  Bryce Christian</t>
  </si>
  <si>
    <t>The Professional Plumbers Alternative</t>
  </si>
  <si>
    <t>www.aquatherm.com.au</t>
  </si>
  <si>
    <t>aquatherm@aquatherm.com.au</t>
  </si>
  <si>
    <t>63x20x63 mm</t>
  </si>
  <si>
    <t>63x40x63 mm</t>
  </si>
  <si>
    <t>16 mm</t>
  </si>
  <si>
    <t>32 x 3,0 mm</t>
  </si>
  <si>
    <t>160 x 14.3 mm</t>
  </si>
  <si>
    <t>110 mm</t>
  </si>
  <si>
    <t>110/63 mm</t>
  </si>
  <si>
    <t>110/75 mm</t>
  </si>
  <si>
    <t>110/90 mm</t>
  </si>
  <si>
    <t>75x32x75 mm</t>
  </si>
  <si>
    <t>90x32x90 mm</t>
  </si>
  <si>
    <t>90x63x90 mm</t>
  </si>
  <si>
    <t>90x75x90 mm</t>
  </si>
  <si>
    <t>110x63x110 mm</t>
  </si>
  <si>
    <t>32 mm / DN25</t>
  </si>
  <si>
    <t>40 mm / DN32</t>
  </si>
  <si>
    <t>50 mm / DN40</t>
  </si>
  <si>
    <t>63 mm / DN50</t>
  </si>
  <si>
    <t>75 mm / DN65</t>
  </si>
  <si>
    <t>90 mm / DN80</t>
  </si>
  <si>
    <t>110 mm / DN100</t>
  </si>
  <si>
    <t>125 mm / DN125</t>
  </si>
  <si>
    <t>160 mm / DN150</t>
  </si>
  <si>
    <t>200 mm / DN200</t>
  </si>
  <si>
    <t>250 mm / DN250</t>
  </si>
  <si>
    <t>3/4"</t>
  </si>
  <si>
    <t>1/2"</t>
  </si>
  <si>
    <t>32 x 1" f</t>
  </si>
  <si>
    <t>40 x 1" f</t>
  </si>
  <si>
    <t>75 x 2" f</t>
  </si>
  <si>
    <t>25 x 1/2" m</t>
  </si>
  <si>
    <t>25 x 3/4" m</t>
  </si>
  <si>
    <t>40 x 1" m</t>
  </si>
  <si>
    <t>63 x 2" m</t>
  </si>
  <si>
    <t>75 x 2" m</t>
  </si>
  <si>
    <t>75 x 2 1/2" m</t>
  </si>
  <si>
    <t>90 x 3" m</t>
  </si>
  <si>
    <t>50 x 1" f x 50</t>
  </si>
  <si>
    <t>63 x 1.1/2" m</t>
  </si>
  <si>
    <t>50 x 1.1/2" m</t>
  </si>
  <si>
    <t>50 x 1.1/4" m</t>
  </si>
  <si>
    <t>40 x 1.1/4" m</t>
  </si>
  <si>
    <t>32 x 1.1/4" m</t>
  </si>
  <si>
    <t>63 x 1.1/2" f</t>
  </si>
  <si>
    <t>50 x 1.1/2" f</t>
  </si>
  <si>
    <t>50 x 1.1/4" f</t>
  </si>
  <si>
    <t>40 x 1.1/4" f</t>
  </si>
  <si>
    <t>63mm x 2" f</t>
  </si>
  <si>
    <t>63 mm x 2" m</t>
  </si>
  <si>
    <t>50 mm x 1.1/2" m</t>
  </si>
  <si>
    <t>40 mm x 1.1/4" m</t>
  </si>
  <si>
    <t>32 mm x 1" m</t>
  </si>
  <si>
    <t>25 mm x 3/4" m</t>
  </si>
  <si>
    <t>20 mm x 1/2" m</t>
  </si>
  <si>
    <t>40mm x 1.1/4" f</t>
  </si>
  <si>
    <t>50mm x 1.1/2" f</t>
  </si>
  <si>
    <t>20mm x 1/2" f</t>
  </si>
  <si>
    <t>25mm x 3/4" f</t>
  </si>
  <si>
    <t>32mm x 1" f</t>
  </si>
  <si>
    <t>25 mm / nut G 1.1/4"</t>
  </si>
  <si>
    <t>30 mm / nut G 1.1/2"</t>
  </si>
  <si>
    <t>50 mm / nut G 2.1/4"</t>
  </si>
  <si>
    <t>50 mm / nut G 2.1/2"</t>
  </si>
  <si>
    <t>63 mm / nut G 2.3/4"</t>
  </si>
  <si>
    <t>75 mm / nut G 3.1/2"</t>
  </si>
  <si>
    <t>nut G 1" x 20 mm</t>
  </si>
  <si>
    <t>nut G 1" x 25 mm</t>
  </si>
  <si>
    <t>nut G 2" x 40 mm</t>
  </si>
  <si>
    <t>nut G 1.1/4" x 25 mm</t>
  </si>
  <si>
    <t>nut G 1.1/4" x 32 mm</t>
  </si>
  <si>
    <t>nut G 1.1/2" x 32 mm</t>
  </si>
  <si>
    <t>nut G 1.1/2" x 40 mm</t>
  </si>
  <si>
    <t>nut G 2.1/4" x 50 mm</t>
  </si>
  <si>
    <t>nut G 2.1/4" x 63 mm</t>
  </si>
  <si>
    <t>nut G 2.3/4" x 63 mm</t>
  </si>
  <si>
    <t>nut G 2.3/4" x 75 mm</t>
  </si>
  <si>
    <t>nut G 3.1/2" x 75 mm</t>
  </si>
  <si>
    <t>1.1/4" m x 25 mm</t>
  </si>
  <si>
    <t>1.1/4" m x 32 mm</t>
  </si>
  <si>
    <t>1.1/2" m x 32 mm</t>
  </si>
  <si>
    <t xml:space="preserve"> 1.1/2" m x 40 mm</t>
  </si>
  <si>
    <t>2.1/4" m x 50 mm</t>
  </si>
  <si>
    <t>2.1/4" m x 63 mm</t>
  </si>
  <si>
    <t>2.3/4" m x 63 mm</t>
  </si>
  <si>
    <t>2.3/4" m x 75 mm</t>
  </si>
  <si>
    <t>3.1/2" m x 75 mm</t>
  </si>
  <si>
    <t>40/25 x 1/2" f</t>
  </si>
  <si>
    <t>50/25 x 1/2" f</t>
  </si>
  <si>
    <t>63/25 x 1/2" f</t>
  </si>
  <si>
    <t>75/25 x 1/2" f</t>
  </si>
  <si>
    <t>90/25 x 1/2" f</t>
  </si>
  <si>
    <t>110/25 x 1/2" f</t>
  </si>
  <si>
    <t>160/25 x 1/2" f</t>
  </si>
  <si>
    <t>40/25 x 3/4" f</t>
  </si>
  <si>
    <t>50/25 x 3/4" f</t>
  </si>
  <si>
    <t>63/25 x 3/4" f</t>
  </si>
  <si>
    <t>75/25 x 3/4" f</t>
  </si>
  <si>
    <t>90/25 x 3/4" f</t>
  </si>
  <si>
    <t>110/25 x 3/4" f</t>
  </si>
  <si>
    <t>125/25 x 3/4" f</t>
  </si>
  <si>
    <t>20 mm / 5/8 "</t>
  </si>
  <si>
    <t>40 mm / 1.1/4"</t>
  </si>
  <si>
    <t>16-40mm</t>
  </si>
  <si>
    <t>20-63mm</t>
  </si>
  <si>
    <t>50-125mm</t>
  </si>
  <si>
    <t>63-125mm</t>
  </si>
  <si>
    <t>20-160mm</t>
  </si>
  <si>
    <t>20mm</t>
  </si>
  <si>
    <t>25mm</t>
  </si>
  <si>
    <t>32mm</t>
  </si>
  <si>
    <t>40mm</t>
  </si>
  <si>
    <t>50mm</t>
  </si>
  <si>
    <t>63mm</t>
  </si>
  <si>
    <t>75mm</t>
  </si>
  <si>
    <t>90mm</t>
  </si>
  <si>
    <t>110mm</t>
  </si>
  <si>
    <t>125mm</t>
  </si>
  <si>
    <t>7mm</t>
  </si>
  <si>
    <t>11mm</t>
  </si>
  <si>
    <t>200-250mm</t>
  </si>
  <si>
    <t xml:space="preserve">32 x 1" f </t>
  </si>
  <si>
    <t xml:space="preserve">40 x 1" f </t>
  </si>
  <si>
    <t>Pipe Cutter</t>
  </si>
  <si>
    <t>(hand operated - welding tools not included)</t>
  </si>
  <si>
    <t>Welding Machine (1400 W)</t>
  </si>
  <si>
    <t>Welding Device (800 W)</t>
  </si>
  <si>
    <t>Welding Device (1400 W)</t>
  </si>
  <si>
    <t>(including welding tools 50-125mm and extra welding device 1400 W)</t>
  </si>
  <si>
    <t>Electric Welding Jig</t>
  </si>
  <si>
    <t>(including standby accumulator, charging station and metal case)</t>
  </si>
  <si>
    <t>Electrofusion Device</t>
  </si>
  <si>
    <t>Thermo Colour Pencil</t>
  </si>
  <si>
    <t>Welding Tools</t>
  </si>
  <si>
    <t>Repair Set</t>
  </si>
  <si>
    <t>Spare Cutting Wheel</t>
  </si>
  <si>
    <t>(for Art.-No. 50105)</t>
  </si>
  <si>
    <t>Peeling Tool for Electrofusion Sockets</t>
  </si>
  <si>
    <t>Saddle Welding Tool</t>
  </si>
  <si>
    <t>40x20/25mm</t>
  </si>
  <si>
    <t>50x20/25mm</t>
  </si>
  <si>
    <t>63x20/25mm</t>
  </si>
  <si>
    <t>63x32mm</t>
  </si>
  <si>
    <t>75x20/25mm</t>
  </si>
  <si>
    <t>75x32mm</t>
  </si>
  <si>
    <t>75x40mm</t>
  </si>
  <si>
    <t>90x20/25mm</t>
  </si>
  <si>
    <t>90x32mm</t>
  </si>
  <si>
    <t>90x40mm</t>
  </si>
  <si>
    <t>110x20/25mm</t>
  </si>
  <si>
    <t>110x32mm</t>
  </si>
  <si>
    <t>110x40mm</t>
  </si>
  <si>
    <t>110x50mm</t>
  </si>
  <si>
    <t>125x20/25mm</t>
  </si>
  <si>
    <t>125x32mm</t>
  </si>
  <si>
    <t>125x40mm</t>
  </si>
  <si>
    <t>125x50mm</t>
  </si>
  <si>
    <t>125x63mm</t>
  </si>
  <si>
    <t>160x20/25mm</t>
  </si>
  <si>
    <t>160x32mm</t>
  </si>
  <si>
    <t>160x40mm</t>
  </si>
  <si>
    <t>160x50mm</t>
  </si>
  <si>
    <t>160x63mm</t>
  </si>
  <si>
    <t>200x20/25mm</t>
  </si>
  <si>
    <t>200x32mm</t>
  </si>
  <si>
    <t>200x40mm</t>
  </si>
  <si>
    <t>200x50mm</t>
  </si>
  <si>
    <t>200x63mm</t>
  </si>
  <si>
    <t>Drill for Weld-in Saddles</t>
  </si>
  <si>
    <t>20 &amp; 25mm (63-250mm)</t>
  </si>
  <si>
    <t>20 &amp; 25mm (40-160mm)</t>
  </si>
  <si>
    <t>* May only be used in fixed drilling machines</t>
  </si>
  <si>
    <t>Butt Welding Machine</t>
  </si>
  <si>
    <t>(160mm - 250mm)</t>
  </si>
  <si>
    <t>160-250mm</t>
  </si>
  <si>
    <t xml:space="preserve">40 x 1.1/4" f </t>
  </si>
  <si>
    <t xml:space="preserve">50 x 1.1/4" f </t>
  </si>
  <si>
    <t xml:space="preserve">50 x 1.1/2" f </t>
  </si>
  <si>
    <t xml:space="preserve">63 x 1.1/2" f </t>
  </si>
  <si>
    <t>32 x 1/2" f x 32</t>
  </si>
  <si>
    <t>200-250/25 x 1/2" f</t>
  </si>
  <si>
    <t>50mm*</t>
  </si>
  <si>
    <t>63mm*</t>
  </si>
  <si>
    <t>125 mm*</t>
  </si>
  <si>
    <t>*160 x 21.9 mm*</t>
  </si>
  <si>
    <t>*200 x 27.4 mm*</t>
  </si>
  <si>
    <t>*250 x 34.2 mm*</t>
  </si>
  <si>
    <t>*20 x 1,9 mm*</t>
  </si>
  <si>
    <t>*25 x 2,3 mm*</t>
  </si>
  <si>
    <t>*32 x 2,9 mm*</t>
  </si>
  <si>
    <t>160 x 21,9 mm</t>
  </si>
  <si>
    <t>200 x 27,4 mm</t>
  </si>
  <si>
    <t>250 x 34,2 mm</t>
  </si>
  <si>
    <t xml:space="preserve">        New:</t>
  </si>
  <si>
    <t>with female thread (1/2" and 3/4" without hexagon, 1" with hexagon transition)</t>
  </si>
  <si>
    <t xml:space="preserve"> without hexagon transition</t>
  </si>
  <si>
    <t>1" f is with hexagon transition</t>
  </si>
  <si>
    <t>1/2" f and 3/4" f is</t>
  </si>
  <si>
    <t>(hand operated - welding tools are not included)</t>
  </si>
  <si>
    <t>(excluding welding device, welding tools and standard)</t>
  </si>
  <si>
    <t>PP-R clip</t>
  </si>
  <si>
    <t>Main application: Recycled / Reclaimed water</t>
  </si>
  <si>
    <t>Main application: Mechanical (HVAC, Compressed air)</t>
  </si>
  <si>
    <t>Ecological pipe systems: just say yes to a better world!</t>
  </si>
  <si>
    <t>Only the green cells can be edited</t>
  </si>
  <si>
    <t>mtr / pc</t>
  </si>
  <si>
    <t>Main application: Hot Drinking &amp; R.O. water</t>
  </si>
  <si>
    <t>Main application: Cold Drinking &amp; R.O. water</t>
  </si>
  <si>
    <t>2) Select "Number Filters"</t>
  </si>
  <si>
    <t>3) Select "Does not Equal"</t>
  </si>
  <si>
    <t>Beware:</t>
  </si>
  <si>
    <t>Pipes [meters] are rounded to</t>
  </si>
  <si>
    <t>4) Type "0" then press "OK"</t>
  </si>
  <si>
    <t>Company name</t>
  </si>
  <si>
    <t>Type of pipe, fitting or valve</t>
  </si>
  <si>
    <t xml:space="preserve">   mtr/pc</t>
  </si>
  <si>
    <t>Art. No.</t>
  </si>
  <si>
    <r>
      <t xml:space="preserve">(Ø160mm and up) </t>
    </r>
    <r>
      <rPr>
        <b/>
        <sz val="8"/>
        <color rgb="FFFF0000"/>
        <rFont val="Arial"/>
        <family val="2"/>
      </rPr>
      <t>Red</t>
    </r>
    <r>
      <rPr>
        <b/>
        <sz val="8"/>
        <rFont val="Arial"/>
        <family val="2"/>
      </rPr>
      <t xml:space="preserve"> is SDR11, black is SDR7.4</t>
    </r>
  </si>
  <si>
    <t xml:space="preserve">63 x 2" f </t>
  </si>
  <si>
    <t xml:space="preserve">75 x 2" f </t>
  </si>
  <si>
    <t xml:space="preserve">  0423 274 545  Andrew Vinecombe  - ( VIC  S.A. TAS )</t>
  </si>
  <si>
    <t xml:space="preserve">  0428 007 083  Dennis Laan - ( NSW &amp; QLD )</t>
  </si>
  <si>
    <t xml:space="preserve">  0416 929 913  Hugh Bartlett - (WA)</t>
  </si>
  <si>
    <t>Place</t>
  </si>
  <si>
    <t>Delivery Address</t>
  </si>
  <si>
    <t>Delivery Place</t>
  </si>
  <si>
    <t>Order number</t>
  </si>
  <si>
    <t>Contact name</t>
  </si>
  <si>
    <t>Contact number</t>
  </si>
  <si>
    <t>sheet to make your</t>
  </si>
  <si>
    <t>Go to the "Purchase List"</t>
  </si>
  <si>
    <t>purchase list. Follow</t>
  </si>
  <si>
    <t>instructions in yellow cells</t>
  </si>
  <si>
    <r>
      <t xml:space="preserve">Thread: </t>
    </r>
    <r>
      <rPr>
        <b/>
        <sz val="8"/>
        <rFont val="Calibri"/>
        <family val="2"/>
      </rPr>
      <t>Ø</t>
    </r>
    <r>
      <rPr>
        <b/>
        <sz val="8"/>
        <rFont val="Arial"/>
        <family val="2"/>
      </rPr>
      <t xml:space="preserve">20 - </t>
    </r>
    <r>
      <rPr>
        <b/>
        <sz val="8"/>
        <rFont val="Calibri"/>
        <family val="2"/>
      </rPr>
      <t>Ø</t>
    </r>
    <r>
      <rPr>
        <b/>
        <sz val="8"/>
        <rFont val="Arial"/>
        <family val="2"/>
      </rPr>
      <t xml:space="preserve"> 125 = M8 &amp; M10 / </t>
    </r>
    <r>
      <rPr>
        <b/>
        <sz val="8"/>
        <rFont val="Calibri"/>
        <family val="2"/>
      </rPr>
      <t>Ø</t>
    </r>
    <r>
      <rPr>
        <b/>
        <sz val="8"/>
        <rFont val="Arial"/>
        <family val="2"/>
      </rPr>
      <t>160 = M10 / Ø200 - Ø 250 mm = M16</t>
    </r>
  </si>
  <si>
    <t>Temperature measuring device</t>
  </si>
  <si>
    <t>Cleaning wipes</t>
  </si>
  <si>
    <t>Box with 100 towels</t>
  </si>
  <si>
    <r>
      <t xml:space="preserve">Temperature protective glove </t>
    </r>
    <r>
      <rPr>
        <b/>
        <sz val="8"/>
        <color theme="1"/>
        <rFont val="Arial"/>
        <family val="2"/>
      </rPr>
      <t>(for tool change)</t>
    </r>
  </si>
  <si>
    <t>Order Form</t>
  </si>
  <si>
    <t>E: aquatherm@aquatherm.com.au</t>
  </si>
  <si>
    <t>Delivery date</t>
  </si>
  <si>
    <t>Comments</t>
  </si>
  <si>
    <t>BSB: 062 112</t>
  </si>
  <si>
    <t>Acount No.: 10064707</t>
  </si>
  <si>
    <t>Please send your order form to:</t>
  </si>
  <si>
    <t>?</t>
  </si>
  <si>
    <t>for WA</t>
  </si>
  <si>
    <t>E: roygal@galvins.com.au</t>
  </si>
  <si>
    <t>fax: (08) 9441 8599</t>
  </si>
  <si>
    <t>Select the required items and proceed to the next</t>
  </si>
  <si>
    <t>Postcode</t>
  </si>
  <si>
    <t>sheet "Purchase List" to complete your order.</t>
  </si>
  <si>
    <r>
      <t xml:space="preserve">(Ø160mm and up) </t>
    </r>
    <r>
      <rPr>
        <b/>
        <sz val="8"/>
        <color rgb="FFFF0000"/>
        <rFont val="Arial"/>
        <family val="2"/>
      </rPr>
      <t>Red</t>
    </r>
    <r>
      <rPr>
        <b/>
        <sz val="8"/>
        <rFont val="Arial"/>
        <family val="2"/>
      </rPr>
      <t xml:space="preserve"> is </t>
    </r>
    <r>
      <rPr>
        <b/>
        <sz val="8"/>
        <color rgb="FFFF0000"/>
        <rFont val="Arial"/>
        <family val="2"/>
      </rPr>
      <t>SDR11</t>
    </r>
    <r>
      <rPr>
        <b/>
        <sz val="8"/>
        <rFont val="Arial"/>
        <family val="2"/>
      </rPr>
      <t>, black is SDR7.4</t>
    </r>
  </si>
  <si>
    <r>
      <t>4 mtr lengths (</t>
    </r>
    <r>
      <rPr>
        <b/>
        <sz val="8"/>
        <color rgb="FFFF0000"/>
        <rFont val="Calibri"/>
        <family val="2"/>
      </rPr>
      <t>Ø</t>
    </r>
    <r>
      <rPr>
        <b/>
        <sz val="8"/>
        <color rgb="FFFF0000"/>
        <rFont val="Arial"/>
        <family val="2"/>
      </rPr>
      <t xml:space="preserve">20mm - </t>
    </r>
    <r>
      <rPr>
        <b/>
        <sz val="8"/>
        <color rgb="FFFF0000"/>
        <rFont val="Calibri"/>
        <family val="2"/>
      </rPr>
      <t>Ø</t>
    </r>
    <r>
      <rPr>
        <b/>
        <sz val="8"/>
        <color rgb="FFFF0000"/>
        <rFont val="Arial"/>
        <family val="2"/>
      </rPr>
      <t>125mm) &amp;</t>
    </r>
  </si>
  <si>
    <r>
      <t>5.8 mtr lengths (</t>
    </r>
    <r>
      <rPr>
        <b/>
        <sz val="8"/>
        <color rgb="FFFF0000"/>
        <rFont val="Calibri"/>
        <family val="2"/>
      </rPr>
      <t>Ø</t>
    </r>
    <r>
      <rPr>
        <b/>
        <sz val="8"/>
        <color rgb="FFFF0000"/>
        <rFont val="Century Schoolbook"/>
        <family val="1"/>
      </rPr>
      <t>160mm and up)</t>
    </r>
  </si>
  <si>
    <t>Project name:</t>
  </si>
  <si>
    <t>1) Click on Filter icon</t>
  </si>
  <si>
    <r>
      <rPr>
        <b/>
        <sz val="11"/>
        <color rgb="FF008000"/>
        <rFont val="Arial"/>
        <family val="2"/>
      </rPr>
      <t>aquatherm green pipe</t>
    </r>
    <r>
      <rPr>
        <b/>
        <sz val="11"/>
        <color indexed="8"/>
        <rFont val="Arial"/>
        <family val="2"/>
      </rPr>
      <t xml:space="preserve"> / </t>
    </r>
    <r>
      <rPr>
        <b/>
        <sz val="11"/>
        <color rgb="FFFF00FF"/>
        <rFont val="Arial"/>
        <family val="2"/>
      </rPr>
      <t>aquatherm lilac pipe</t>
    </r>
    <r>
      <rPr>
        <b/>
        <sz val="11"/>
        <color indexed="8"/>
        <rFont val="Arial"/>
        <family val="2"/>
      </rPr>
      <t xml:space="preserve"> / </t>
    </r>
    <r>
      <rPr>
        <b/>
        <sz val="11"/>
        <color rgb="FF0000FF"/>
        <rFont val="Arial"/>
        <family val="2"/>
      </rPr>
      <t>aquatherm blue pipe</t>
    </r>
  </si>
  <si>
    <r>
      <t xml:space="preserve">aquatherm green pipe </t>
    </r>
    <r>
      <rPr>
        <b/>
        <sz val="13"/>
        <rFont val="Arial"/>
        <family val="2"/>
      </rPr>
      <t>SDR11 S</t>
    </r>
  </si>
  <si>
    <t>Pipe clamps for aquatherm - pipes</t>
  </si>
  <si>
    <t>Socket</t>
  </si>
  <si>
    <r>
      <t xml:space="preserve">Reducer </t>
    </r>
    <r>
      <rPr>
        <b/>
        <sz val="14"/>
        <rFont val="Arial"/>
        <family val="2"/>
      </rPr>
      <t xml:space="preserve"> </t>
    </r>
    <r>
      <rPr>
        <b/>
        <sz val="13"/>
        <rFont val="Arial"/>
        <family val="2"/>
      </rPr>
      <t>male/female</t>
    </r>
  </si>
  <si>
    <t>Reducing socket  female/female</t>
  </si>
  <si>
    <r>
      <rPr>
        <b/>
        <sz val="11"/>
        <color rgb="FF008000"/>
        <rFont val="Arial"/>
        <family val="2"/>
      </rPr>
      <t>aquatherm green</t>
    </r>
    <r>
      <rPr>
        <b/>
        <sz val="11"/>
        <color indexed="8"/>
        <rFont val="Arial"/>
        <family val="2"/>
      </rPr>
      <t xml:space="preserve"> fittings (PP-R / brass)</t>
    </r>
  </si>
  <si>
    <t>aquatherm pipe clips</t>
  </si>
  <si>
    <t>Elbow 90°</t>
  </si>
  <si>
    <t>Elbow 90°  female/male</t>
  </si>
  <si>
    <t>Elbow 45°</t>
  </si>
  <si>
    <t>Elbow 45° female/male</t>
  </si>
  <si>
    <t>Tee</t>
  </si>
  <si>
    <t>Reducing Tee</t>
  </si>
  <si>
    <t>Cross</t>
  </si>
  <si>
    <t>End cap</t>
  </si>
  <si>
    <t>Repair plug / for pipe repair</t>
  </si>
  <si>
    <t>Overbridge bow</t>
  </si>
  <si>
    <t>Weld-in saddle</t>
  </si>
  <si>
    <t>Flange adapter including gasket</t>
  </si>
  <si>
    <t>Plastic coated steel flange</t>
  </si>
  <si>
    <t>Coupling screw joint /Socket union</t>
  </si>
  <si>
    <t>Plastic screw joint /Socket union</t>
  </si>
  <si>
    <t>Electrofusion welding sockets</t>
  </si>
  <si>
    <r>
      <t xml:space="preserve">Connecting wall disk </t>
    </r>
    <r>
      <rPr>
        <b/>
        <sz val="10"/>
        <rFont val="Arial"/>
        <family val="2"/>
      </rPr>
      <t>(for concealed installation)</t>
    </r>
  </si>
  <si>
    <t>Processing tool: Electrofusion welding device (Art.-No. 50173)</t>
  </si>
  <si>
    <t>Processing tool: Repair kit (Art.-No. 50307 resp. 50311)</t>
  </si>
  <si>
    <t>Thread plug  incl. joint ring</t>
  </si>
  <si>
    <t>Transition piece with hexagon socket Fi</t>
  </si>
  <si>
    <t>Transition piece round Fi</t>
  </si>
  <si>
    <t>Transition piece round Mi</t>
  </si>
  <si>
    <t>Transition piece with hexagon socket Mi</t>
  </si>
  <si>
    <r>
      <t>Transition elbow 90</t>
    </r>
    <r>
      <rPr>
        <b/>
        <sz val="13"/>
        <rFont val="Calibri"/>
        <family val="2"/>
      </rPr>
      <t>⁰ Fi</t>
    </r>
  </si>
  <si>
    <r>
      <t>Transition elbow 90</t>
    </r>
    <r>
      <rPr>
        <b/>
        <sz val="13"/>
        <rFont val="Calibri"/>
        <family val="2"/>
      </rPr>
      <t>⁰</t>
    </r>
    <r>
      <rPr>
        <b/>
        <sz val="13"/>
        <rFont val="Arial"/>
        <family val="2"/>
      </rPr>
      <t xml:space="preserve"> female/male Fi</t>
    </r>
  </si>
  <si>
    <r>
      <t>Transition elbow 90</t>
    </r>
    <r>
      <rPr>
        <b/>
        <sz val="13"/>
        <rFont val="Calibri"/>
        <family val="2"/>
      </rPr>
      <t>⁰ Mi</t>
    </r>
  </si>
  <si>
    <t>Transition tee Mi</t>
  </si>
  <si>
    <t>Transition tee Fi</t>
  </si>
  <si>
    <t>Transition joint - Barrell Union Mi</t>
  </si>
  <si>
    <t>Transition joint - Barrell Union Fi</t>
  </si>
  <si>
    <t>Connecting union</t>
  </si>
  <si>
    <t>Water meter connecting union</t>
  </si>
  <si>
    <t>Transition joint - Female</t>
  </si>
  <si>
    <t>Transition joint Counterpart - Male</t>
  </si>
  <si>
    <t>Weld-in saddle - Fi</t>
  </si>
  <si>
    <t xml:space="preserve">weld in saddles are </t>
  </si>
  <si>
    <t xml:space="preserve"> - Drills</t>
  </si>
  <si>
    <t>Weld-in saddle - Mi</t>
  </si>
  <si>
    <t>Screw-down stop globe valve</t>
  </si>
  <si>
    <t>Concealed valve</t>
  </si>
  <si>
    <t>Concealed valve - extended stem</t>
  </si>
  <si>
    <t>Stop valve body</t>
  </si>
  <si>
    <t>KFR-valve</t>
  </si>
  <si>
    <t>Ball valve - PP-R / Brass</t>
  </si>
  <si>
    <t>Ball valve - polypropylene - socket</t>
  </si>
  <si>
    <t>Ball valve - polypropylene - Flanged</t>
  </si>
  <si>
    <r>
      <rPr>
        <b/>
        <sz val="11"/>
        <color rgb="FF008000"/>
        <rFont val="Arial"/>
        <family val="2"/>
      </rPr>
      <t>aquatherm green</t>
    </r>
    <r>
      <rPr>
        <b/>
        <sz val="11"/>
        <color indexed="8"/>
        <rFont val="Arial"/>
        <family val="2"/>
      </rPr>
      <t xml:space="preserve"> (Brass) valves</t>
    </r>
  </si>
  <si>
    <r>
      <rPr>
        <b/>
        <sz val="11"/>
        <color rgb="FF008000"/>
        <rFont val="Arial"/>
        <family val="2"/>
      </rPr>
      <t>aquatherm green</t>
    </r>
    <r>
      <rPr>
        <b/>
        <sz val="11"/>
        <color indexed="8"/>
        <rFont val="Arial"/>
        <family val="2"/>
      </rPr>
      <t xml:space="preserve"> fittings PP-R / Stainless Steel</t>
    </r>
  </si>
  <si>
    <r>
      <t xml:space="preserve">Connecting wall disk SS </t>
    </r>
    <r>
      <rPr>
        <b/>
        <sz val="10"/>
        <rFont val="Arial"/>
        <family val="2"/>
      </rPr>
      <t>(concealed installation)</t>
    </r>
  </si>
  <si>
    <t>Transition piece round SS Fi</t>
  </si>
  <si>
    <t>Transition piece with hexagon socket SS Fi</t>
  </si>
  <si>
    <t>Transition piece round SS Mi</t>
  </si>
  <si>
    <t>Transition elbow SS Fi</t>
  </si>
  <si>
    <t>Transition elbow SS Mi</t>
  </si>
  <si>
    <t>Transition tee SS Fi</t>
  </si>
  <si>
    <t>Weld-in saddle - SS Fi</t>
  </si>
  <si>
    <t>aquatherm Tools</t>
  </si>
  <si>
    <t xml:space="preserve">For joining stabi-composite (MS) pipes with this article, the peeling tools </t>
  </si>
  <si>
    <r>
      <t xml:space="preserve">(NOT for </t>
    </r>
    <r>
      <rPr>
        <b/>
        <sz val="8"/>
        <color rgb="FF008000"/>
        <rFont val="Arial"/>
        <family val="2"/>
      </rPr>
      <t>aquatherm green</t>
    </r>
    <r>
      <rPr>
        <b/>
        <sz val="8"/>
        <color theme="1"/>
        <rFont val="Arial"/>
        <family val="2"/>
      </rPr>
      <t xml:space="preserve"> MS ("Stabi") and </t>
    </r>
    <r>
      <rPr>
        <b/>
        <sz val="8"/>
        <color rgb="FF0000FF"/>
        <rFont val="Arial"/>
        <family val="2"/>
      </rPr>
      <t>aquatherm blue</t>
    </r>
    <r>
      <rPr>
        <b/>
        <sz val="8"/>
        <color theme="1"/>
        <rFont val="Arial"/>
        <family val="2"/>
      </rPr>
      <t xml:space="preserve"> (MF) OT pipes)</t>
    </r>
  </si>
  <si>
    <t>Reducer SDR7.4</t>
  </si>
  <si>
    <t>Reducer SDR11</t>
  </si>
  <si>
    <t>Elbow 90° SDR7.4</t>
  </si>
  <si>
    <t>Elbow 90° SDR11</t>
  </si>
  <si>
    <t>Elbow 45° SDR7.4</t>
  </si>
  <si>
    <t>Elbow 45° SDR11</t>
  </si>
  <si>
    <t>Tee SDR7.4</t>
  </si>
  <si>
    <t>Tee SDR11</t>
  </si>
  <si>
    <t>Reducing Tee SDR7.4</t>
  </si>
  <si>
    <t>Reducing Tee SDR11</t>
  </si>
  <si>
    <t>End cap SDR7.4</t>
  </si>
  <si>
    <t>End cap SDR11</t>
  </si>
  <si>
    <t>Flange adapter - spigot end - including gasket</t>
  </si>
  <si>
    <t>Flange adapter SDR7.4 including gasket</t>
  </si>
  <si>
    <t>Flange adapter SDR11 including gasket</t>
  </si>
  <si>
    <r>
      <t xml:space="preserve">(for </t>
    </r>
    <r>
      <rPr>
        <b/>
        <sz val="8"/>
        <color rgb="FF008000"/>
        <rFont val="Arial"/>
        <family val="2"/>
      </rPr>
      <t>aquatherm green</t>
    </r>
    <r>
      <rPr>
        <b/>
        <sz val="8"/>
        <color theme="1"/>
        <rFont val="Arial"/>
        <family val="2"/>
      </rPr>
      <t xml:space="preserve"> pipe (MF), </t>
    </r>
    <r>
      <rPr>
        <b/>
        <sz val="8"/>
        <color rgb="FFFF00FF"/>
        <rFont val="Arial"/>
        <family val="2"/>
      </rPr>
      <t>aquatherm lilac</t>
    </r>
    <r>
      <rPr>
        <b/>
        <sz val="8"/>
        <color theme="1"/>
        <rFont val="Arial"/>
        <family val="2"/>
      </rPr>
      <t xml:space="preserve"> pipe and </t>
    </r>
    <r>
      <rPr>
        <b/>
        <sz val="8"/>
        <color rgb="FF0000FF"/>
        <rFont val="Arial"/>
        <family val="2"/>
      </rPr>
      <t>aquatherm blue</t>
    </r>
    <r>
      <rPr>
        <b/>
        <sz val="8"/>
        <color theme="1"/>
        <rFont val="Arial"/>
        <family val="2"/>
      </rPr>
      <t xml:space="preserve"> pipe (MF))</t>
    </r>
  </si>
  <si>
    <r>
      <t xml:space="preserve">aquatherm lilac pipe </t>
    </r>
    <r>
      <rPr>
        <b/>
        <sz val="13"/>
        <rFont val="Arial"/>
        <family val="2"/>
      </rPr>
      <t>SDR7,4 / SDR11</t>
    </r>
  </si>
  <si>
    <r>
      <rPr>
        <sz val="8"/>
        <color rgb="FF008000"/>
        <rFont val="Century Schoolbook"/>
        <family val="1"/>
      </rPr>
      <t>aquatherm green pipe</t>
    </r>
    <r>
      <rPr>
        <sz val="8"/>
        <rFont val="Century Schoolbook"/>
        <family val="1"/>
      </rPr>
      <t xml:space="preserve"> </t>
    </r>
    <r>
      <rPr>
        <b/>
        <sz val="8"/>
        <rFont val="Century Schoolbook"/>
        <family val="1"/>
      </rPr>
      <t>SDR11 S</t>
    </r>
  </si>
  <si>
    <r>
      <rPr>
        <sz val="8"/>
        <color rgb="FF008000"/>
        <rFont val="Century Schoolbook"/>
        <family val="1"/>
      </rPr>
      <t xml:space="preserve">aquatherm green pipe </t>
    </r>
    <r>
      <rPr>
        <b/>
        <sz val="8"/>
        <rFont val="Century Schoolbook"/>
        <family val="1"/>
      </rPr>
      <t>SDR11 S</t>
    </r>
    <r>
      <rPr>
        <sz val="8"/>
        <rFont val="Century Schoolbook"/>
        <family val="1"/>
      </rPr>
      <t xml:space="preserve"> coiled 100m</t>
    </r>
  </si>
  <si>
    <r>
      <rPr>
        <sz val="8"/>
        <color rgb="FF008000"/>
        <rFont val="Century Schoolbook"/>
        <family val="1"/>
      </rPr>
      <t xml:space="preserve">aquatherm green pipe </t>
    </r>
    <r>
      <rPr>
        <b/>
        <sz val="8"/>
        <rFont val="Century Schoolbook"/>
        <family val="1"/>
      </rPr>
      <t>SDR11 S</t>
    </r>
    <r>
      <rPr>
        <sz val="8"/>
        <rFont val="Century Schoolbook"/>
        <family val="1"/>
      </rPr>
      <t xml:space="preserve"> coiled 50m</t>
    </r>
  </si>
  <si>
    <r>
      <rPr>
        <sz val="8"/>
        <color rgb="FFFF00FF"/>
        <rFont val="Century Schoolbook"/>
        <family val="1"/>
      </rPr>
      <t xml:space="preserve">aquatherm lilac pipe </t>
    </r>
    <r>
      <rPr>
        <b/>
        <sz val="8"/>
        <rFont val="Century Schoolbook"/>
        <family val="1"/>
      </rPr>
      <t>SDR7,4</t>
    </r>
  </si>
  <si>
    <r>
      <rPr>
        <sz val="8"/>
        <color rgb="FFFF00FF"/>
        <rFont val="Century Schoolbook"/>
        <family val="1"/>
      </rPr>
      <t>aquatherm lilac</t>
    </r>
    <r>
      <rPr>
        <sz val="8"/>
        <rFont val="Century Schoolbook"/>
        <family val="1"/>
      </rPr>
      <t xml:space="preserve"> </t>
    </r>
    <r>
      <rPr>
        <sz val="8"/>
        <color rgb="FFFF00FF"/>
        <rFont val="Century Schoolbook"/>
        <family val="1"/>
      </rPr>
      <t xml:space="preserve">pipe </t>
    </r>
    <r>
      <rPr>
        <b/>
        <sz val="8"/>
        <rFont val="Century Schoolbook"/>
        <family val="1"/>
      </rPr>
      <t>SDR11</t>
    </r>
  </si>
  <si>
    <r>
      <rPr>
        <b/>
        <sz val="13"/>
        <color rgb="FF008000"/>
        <rFont val="Arial"/>
        <family val="2"/>
      </rPr>
      <t>aquatherm green pipe</t>
    </r>
    <r>
      <rPr>
        <b/>
        <sz val="13"/>
        <rFont val="Arial"/>
        <family val="2"/>
      </rPr>
      <t xml:space="preserve"> SDR7,4 MF </t>
    </r>
    <r>
      <rPr>
        <b/>
        <i/>
        <sz val="13"/>
        <rFont val="Arial"/>
        <family val="2"/>
      </rPr>
      <t>(Faser)</t>
    </r>
  </si>
  <si>
    <r>
      <rPr>
        <b/>
        <sz val="13"/>
        <color rgb="FF0000FF"/>
        <rFont val="Arial"/>
        <family val="2"/>
      </rPr>
      <t>aquatherm blue pipe</t>
    </r>
    <r>
      <rPr>
        <b/>
        <sz val="13"/>
        <rFont val="Arial"/>
        <family val="2"/>
      </rPr>
      <t xml:space="preserve"> SDR7,4 / SDR11 MF </t>
    </r>
    <r>
      <rPr>
        <b/>
        <i/>
        <sz val="13"/>
        <rFont val="Arial"/>
        <family val="2"/>
      </rPr>
      <t>(Faser)</t>
    </r>
  </si>
  <si>
    <r>
      <rPr>
        <sz val="8"/>
        <color rgb="FF008000"/>
        <rFont val="Century Schoolbook"/>
        <family val="1"/>
      </rPr>
      <t>aquatherm green</t>
    </r>
    <r>
      <rPr>
        <sz val="8"/>
        <rFont val="Century Schoolbook"/>
        <family val="1"/>
      </rPr>
      <t xml:space="preserve"> </t>
    </r>
    <r>
      <rPr>
        <sz val="8"/>
        <color rgb="FF008000"/>
        <rFont val="Century Schoolbook"/>
        <family val="1"/>
      </rPr>
      <t>pipe</t>
    </r>
    <r>
      <rPr>
        <sz val="8"/>
        <rFont val="Century Schoolbook"/>
        <family val="1"/>
      </rPr>
      <t xml:space="preserve"> </t>
    </r>
    <r>
      <rPr>
        <b/>
        <sz val="8"/>
        <rFont val="Century Schoolbook"/>
        <family val="1"/>
      </rPr>
      <t>SDR7,4 MF</t>
    </r>
    <r>
      <rPr>
        <b/>
        <i/>
        <sz val="8"/>
        <rFont val="Century Schoolbook"/>
        <family val="1"/>
      </rPr>
      <t xml:space="preserve"> (Faser)</t>
    </r>
  </si>
  <si>
    <r>
      <rPr>
        <sz val="8"/>
        <color rgb="FF0000FF"/>
        <rFont val="Century Schoolbook"/>
        <family val="1"/>
      </rPr>
      <t>aquatherm blue pipe</t>
    </r>
    <r>
      <rPr>
        <sz val="8"/>
        <rFont val="Century Schoolbook"/>
        <family val="1"/>
      </rPr>
      <t xml:space="preserve"> </t>
    </r>
    <r>
      <rPr>
        <b/>
        <sz val="8"/>
        <rFont val="Century Schoolbook"/>
        <family val="1"/>
      </rPr>
      <t xml:space="preserve">SDR7,4 MF </t>
    </r>
    <r>
      <rPr>
        <b/>
        <i/>
        <sz val="8"/>
        <rFont val="Century Schoolbook"/>
        <family val="1"/>
      </rPr>
      <t>(Faser)</t>
    </r>
  </si>
  <si>
    <r>
      <rPr>
        <sz val="8"/>
        <color rgb="FF0000FF"/>
        <rFont val="Century Schoolbook"/>
        <family val="1"/>
      </rPr>
      <t xml:space="preserve">aquatherm blue pipe </t>
    </r>
    <r>
      <rPr>
        <b/>
        <sz val="8"/>
        <rFont val="Century Schoolbook"/>
        <family val="1"/>
      </rPr>
      <t xml:space="preserve">SDR11 MF </t>
    </r>
    <r>
      <rPr>
        <b/>
        <i/>
        <sz val="8"/>
        <rFont val="Century Schoolbook"/>
        <family val="1"/>
      </rPr>
      <t>(Faser)</t>
    </r>
  </si>
  <si>
    <t>200/25 x 1/2" f</t>
  </si>
  <si>
    <t>Fax: 02 9774 3619</t>
  </si>
  <si>
    <t>Ph.: 02 9774 1172</t>
  </si>
  <si>
    <t>Unit 6, 16 Mavis Street</t>
  </si>
  <si>
    <t>REVESBY   NSW   2212</t>
  </si>
  <si>
    <r>
      <t xml:space="preserve">Aquatherm </t>
    </r>
    <r>
      <rPr>
        <b/>
        <sz val="9"/>
        <color indexed="17"/>
        <rFont val="Antique Olive"/>
      </rPr>
      <t>Australia</t>
    </r>
    <r>
      <rPr>
        <b/>
        <i/>
        <sz val="9"/>
        <color indexed="17"/>
        <rFont val="Antique Olive"/>
        <family val="2"/>
      </rPr>
      <t xml:space="preserve"> </t>
    </r>
    <r>
      <rPr>
        <b/>
        <sz val="9"/>
        <color indexed="17"/>
        <rFont val="Antique Olive"/>
      </rPr>
      <t>Pty Ltd</t>
    </r>
  </si>
  <si>
    <t>fax: (02) 9774 3619</t>
  </si>
  <si>
    <r>
      <t xml:space="preserve">        </t>
    </r>
    <r>
      <rPr>
        <sz val="14"/>
        <color rgb="FF008000"/>
        <rFont val="Bongo"/>
      </rPr>
      <t>Aquatherm</t>
    </r>
    <r>
      <rPr>
        <b/>
        <sz val="14"/>
        <color rgb="FF008000"/>
        <rFont val="Bongo"/>
      </rPr>
      <t xml:space="preserve"> </t>
    </r>
    <r>
      <rPr>
        <sz val="14"/>
        <color rgb="FF008000"/>
        <rFont val="Arial"/>
        <family val="2"/>
      </rPr>
      <t>Australia Pty Ltd</t>
    </r>
  </si>
  <si>
    <r>
      <t xml:space="preserve">        </t>
    </r>
    <r>
      <rPr>
        <sz val="14"/>
        <color rgb="FF008000"/>
        <rFont val="Bongo"/>
      </rPr>
      <t>Aquatherm Australia Pty Ltd</t>
    </r>
  </si>
  <si>
    <t>Aquatherm Australia Pty Limited</t>
  </si>
  <si>
    <t>(Example) Aquatherm Australia</t>
  </si>
  <si>
    <t>40 x 1" f x 40</t>
  </si>
  <si>
    <t>40 x 1/2" f x 40</t>
  </si>
  <si>
    <t>Transition piece with hexagon socket SS Mi</t>
  </si>
  <si>
    <t>32 x 1/2" 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</si>
</sst>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-* #,##0.00_-;_-* #,##0.00\-;_-* &quot;-&quot;??_-;_-@_-"/>
    <numFmt numFmtId="165" formatCode="_(&quot;€&quot;* #,##0.00_);_(&quot;€&quot;* \(#,##0.00\);_(&quot;€&quot;* &quot;-&quot;??_);_(@_)"/>
    <numFmt numFmtId="166" formatCode="[$$-C09]#,##0.00"/>
    <numFmt numFmtId="167" formatCode="&quot;$&quot;#,##0.00"/>
    <numFmt numFmtId="168" formatCode="0.0"/>
    <numFmt numFmtId="169" formatCode="d/mm/yyyy;@"/>
  </numFmts>
  <fonts count="116">
    <font>
      <sz val="8"/>
      <name val="Century Schoolbook"/>
    </font>
    <font>
      <sz val="11"/>
      <color theme="1"/>
      <name val="Calibri"/>
      <family val="2"/>
      <scheme val="minor"/>
    </font>
    <font>
      <b/>
      <sz val="8"/>
      <name val="Century Schoolbook"/>
      <family val="1"/>
    </font>
    <font>
      <sz val="8"/>
      <name val="Century Schoolbook"/>
      <family val="1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10"/>
      <name val="Century Schoolbook"/>
      <family val="1"/>
    </font>
    <font>
      <b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.5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b/>
      <sz val="13.5"/>
      <color indexed="10"/>
      <name val="Arial"/>
      <family val="2"/>
    </font>
    <font>
      <b/>
      <sz val="9"/>
      <name val="Arial"/>
      <family val="2"/>
    </font>
    <font>
      <b/>
      <sz val="18"/>
      <name val="Bauhaus 93"/>
      <family val="5"/>
    </font>
    <font>
      <b/>
      <sz val="7"/>
      <color indexed="9"/>
      <name val="Bauhaus 93"/>
      <family val="5"/>
    </font>
    <font>
      <sz val="7"/>
      <name val="Arial"/>
      <family val="2"/>
    </font>
    <font>
      <b/>
      <sz val="8"/>
      <color indexed="9"/>
      <name val="Arial"/>
      <family val="2"/>
    </font>
    <font>
      <b/>
      <i/>
      <sz val="8"/>
      <name val="Arial"/>
      <family val="2"/>
    </font>
    <font>
      <i/>
      <sz val="8"/>
      <name val="Arial"/>
      <family val="2"/>
    </font>
    <font>
      <b/>
      <sz val="13"/>
      <color indexed="20"/>
      <name val="Arial"/>
      <family val="2"/>
    </font>
    <font>
      <sz val="10"/>
      <color indexed="45"/>
      <name val="Arial"/>
      <family val="2"/>
    </font>
    <font>
      <sz val="9"/>
      <name val="Antique Olive"/>
      <family val="2"/>
    </font>
    <font>
      <sz val="9"/>
      <color indexed="8"/>
      <name val="Antique Olive"/>
    </font>
    <font>
      <b/>
      <sz val="11"/>
      <color indexed="9"/>
      <name val="Antique Olive"/>
      <family val="2"/>
    </font>
    <font>
      <sz val="11"/>
      <name val="Antique Olive"/>
      <family val="2"/>
    </font>
    <font>
      <b/>
      <sz val="10"/>
      <color indexed="8"/>
      <name val="Antique Olive"/>
    </font>
    <font>
      <b/>
      <sz val="16"/>
      <color indexed="46"/>
      <name val="Antique Olive"/>
    </font>
    <font>
      <b/>
      <sz val="8"/>
      <color indexed="8"/>
      <name val="Antique Olive"/>
    </font>
    <font>
      <sz val="8"/>
      <name val="Antique Olive"/>
      <family val="2"/>
    </font>
    <font>
      <b/>
      <i/>
      <sz val="10"/>
      <color indexed="20"/>
      <name val="Antique Olive"/>
    </font>
    <font>
      <sz val="9"/>
      <name val="Antique Olive"/>
    </font>
    <font>
      <b/>
      <sz val="11"/>
      <name val="Antique Olive"/>
      <family val="2"/>
    </font>
    <font>
      <sz val="10"/>
      <name val="Antique Olive"/>
      <family val="2"/>
    </font>
    <font>
      <b/>
      <sz val="10"/>
      <name val="Antique Olive"/>
      <family val="2"/>
    </font>
    <font>
      <sz val="8.5"/>
      <name val="Antique Olive"/>
      <family val="2"/>
    </font>
    <font>
      <b/>
      <sz val="8.5"/>
      <name val="Antique Olive"/>
      <family val="2"/>
    </font>
    <font>
      <i/>
      <sz val="9"/>
      <name val="Antique Olive"/>
    </font>
    <font>
      <sz val="10"/>
      <name val="Antique Olive"/>
    </font>
    <font>
      <sz val="10"/>
      <color indexed="8"/>
      <name val="Antique Olive"/>
    </font>
    <font>
      <b/>
      <sz val="10"/>
      <color indexed="17"/>
      <name val="Antique Olive"/>
      <family val="2"/>
    </font>
    <font>
      <b/>
      <i/>
      <sz val="9"/>
      <color indexed="17"/>
      <name val="Antique Olive"/>
      <family val="2"/>
    </font>
    <font>
      <b/>
      <sz val="9"/>
      <color indexed="17"/>
      <name val="Antique Olive"/>
      <family val="2"/>
    </font>
    <font>
      <i/>
      <sz val="10"/>
      <name val="Antique Olive"/>
    </font>
    <font>
      <sz val="12"/>
      <name val="Arial"/>
      <family val="2"/>
    </font>
    <font>
      <b/>
      <sz val="13"/>
      <color theme="1"/>
      <name val="Arial"/>
      <family val="2"/>
    </font>
    <font>
      <b/>
      <sz val="16"/>
      <color rgb="FF800080"/>
      <name val="Antique Olive"/>
      <family val="2"/>
    </font>
    <font>
      <b/>
      <sz val="11"/>
      <color theme="1"/>
      <name val="Antique Olive"/>
      <family val="2"/>
    </font>
    <font>
      <sz val="8"/>
      <color theme="1"/>
      <name val="Arial"/>
      <family val="2"/>
    </font>
    <font>
      <b/>
      <sz val="8.5"/>
      <color indexed="10"/>
      <name val="Arial"/>
      <family val="2"/>
    </font>
    <font>
      <b/>
      <sz val="8.5"/>
      <color indexed="9"/>
      <name val="Arial"/>
      <family val="2"/>
    </font>
    <font>
      <b/>
      <sz val="8.5"/>
      <name val="Century Schoolbook"/>
      <family val="1"/>
    </font>
    <font>
      <b/>
      <sz val="8.5"/>
      <color indexed="20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8"/>
      <color theme="1"/>
      <name val="Arial"/>
      <family val="2"/>
    </font>
    <font>
      <b/>
      <sz val="8.5"/>
      <color rgb="FF800080"/>
      <name val="Arial"/>
      <family val="2"/>
    </font>
    <font>
      <sz val="13"/>
      <name val="Century Schoolbook"/>
      <family val="1"/>
    </font>
    <font>
      <b/>
      <sz val="13"/>
      <color indexed="12"/>
      <name val="Arial"/>
      <family val="2"/>
    </font>
    <font>
      <b/>
      <sz val="10"/>
      <color rgb="FFFF00FF"/>
      <name val="Arial"/>
      <family val="2"/>
    </font>
    <font>
      <b/>
      <sz val="13"/>
      <color rgb="FFFF00FF"/>
      <name val="Arial"/>
      <family val="2"/>
    </font>
    <font>
      <b/>
      <sz val="7.5"/>
      <name val="Arial"/>
      <family val="2"/>
    </font>
    <font>
      <b/>
      <sz val="13"/>
      <name val="Calibri"/>
      <family val="2"/>
    </font>
    <font>
      <b/>
      <sz val="12"/>
      <name val="Century Schoolbook"/>
      <family val="1"/>
    </font>
    <font>
      <b/>
      <sz val="14"/>
      <name val="Arial"/>
      <family val="2"/>
    </font>
    <font>
      <b/>
      <i/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2"/>
      <color rgb="FFFFFF00"/>
      <name val="Arial"/>
      <family val="2"/>
    </font>
    <font>
      <sz val="10"/>
      <color indexed="10"/>
      <name val="Arial"/>
      <family val="2"/>
    </font>
    <font>
      <b/>
      <sz val="24"/>
      <color rgb="FF008000"/>
      <name val="Bongo"/>
    </font>
    <font>
      <b/>
      <sz val="17"/>
      <color rgb="FF008000"/>
      <name val="Arial"/>
      <family val="2"/>
    </font>
    <font>
      <b/>
      <sz val="11"/>
      <color rgb="FF008000"/>
      <name val="Arial"/>
      <family val="2"/>
    </font>
    <font>
      <b/>
      <i/>
      <sz val="10"/>
      <color indexed="10"/>
      <name val="Arial"/>
      <family val="2"/>
    </font>
    <font>
      <b/>
      <sz val="10"/>
      <color rgb="FFFF0000"/>
      <name val="Century Schoolbook"/>
      <family val="1"/>
    </font>
    <font>
      <b/>
      <sz val="8"/>
      <color indexed="81"/>
      <name val="Arial"/>
      <family val="2"/>
    </font>
    <font>
      <sz val="8"/>
      <color indexed="81"/>
      <name val="Arial"/>
      <family val="2"/>
    </font>
    <font>
      <sz val="10"/>
      <color rgb="FF0000FF"/>
      <name val="Arial"/>
      <family val="2"/>
    </font>
    <font>
      <sz val="10"/>
      <color theme="5"/>
      <name val="Arial"/>
      <family val="2"/>
    </font>
    <font>
      <sz val="14"/>
      <color rgb="FF008000"/>
      <name val="Bongo"/>
    </font>
    <font>
      <u/>
      <sz val="10"/>
      <color theme="10"/>
      <name val="Arial"/>
      <family val="2"/>
    </font>
    <font>
      <u/>
      <sz val="10"/>
      <color rgb="FF0000FF"/>
      <name val="Arial"/>
      <family val="2"/>
    </font>
    <font>
      <sz val="14"/>
      <color indexed="10"/>
      <name val="Arial"/>
      <family val="2"/>
    </font>
    <font>
      <b/>
      <sz val="11"/>
      <color rgb="FF0000FF"/>
      <name val="Arial"/>
      <family val="2"/>
    </font>
    <font>
      <b/>
      <sz val="11"/>
      <color rgb="FFFF00FF"/>
      <name val="Arial"/>
      <family val="2"/>
    </font>
    <font>
      <b/>
      <sz val="11"/>
      <color rgb="FFFF0000"/>
      <name val="Arial"/>
      <family val="2"/>
    </font>
    <font>
      <b/>
      <sz val="11"/>
      <color indexed="12"/>
      <name val="Arial"/>
      <family val="2"/>
    </font>
    <font>
      <b/>
      <sz val="11"/>
      <color indexed="8"/>
      <name val="Arial"/>
      <family val="2"/>
    </font>
    <font>
      <b/>
      <sz val="8"/>
      <color rgb="FFFF0000"/>
      <name val="Century Schoolbook"/>
      <family val="1"/>
    </font>
    <font>
      <b/>
      <i/>
      <sz val="11"/>
      <color rgb="FFFF0000"/>
      <name val="Century Schoolbook"/>
      <family val="1"/>
    </font>
    <font>
      <b/>
      <sz val="8"/>
      <color rgb="FFFF0000"/>
      <name val="Arial"/>
      <family val="2"/>
    </font>
    <font>
      <b/>
      <u/>
      <sz val="8"/>
      <color rgb="FFFF0000"/>
      <name val="Arial"/>
      <family val="2"/>
    </font>
    <font>
      <sz val="8"/>
      <color rgb="FF008000"/>
      <name val="Century Schoolbook"/>
      <family val="1"/>
    </font>
    <font>
      <b/>
      <sz val="8"/>
      <name val="Calibri"/>
      <family val="2"/>
    </font>
    <font>
      <b/>
      <sz val="11"/>
      <name val="Century Schoolbook"/>
      <family val="1"/>
    </font>
    <font>
      <b/>
      <sz val="20"/>
      <color rgb="FFFF0000"/>
      <name val="Century Schoolbook"/>
      <family val="1"/>
    </font>
    <font>
      <b/>
      <sz val="10"/>
      <color rgb="FF0070C0"/>
      <name val="Century Schoolbook"/>
      <family val="1"/>
    </font>
    <font>
      <b/>
      <sz val="10"/>
      <color rgb="FF0070C0"/>
      <name val="Arial"/>
      <family val="2"/>
    </font>
    <font>
      <b/>
      <sz val="18"/>
      <color rgb="FF008000"/>
      <name val="Bongo"/>
    </font>
    <font>
      <b/>
      <u/>
      <sz val="10"/>
      <color rgb="FFFF0000"/>
      <name val="Century Schoolbook"/>
      <family val="1"/>
    </font>
    <font>
      <b/>
      <u/>
      <sz val="10"/>
      <color rgb="FF0070C0"/>
      <name val="Arial"/>
      <family val="2"/>
    </font>
    <font>
      <b/>
      <sz val="8"/>
      <color rgb="FFFF0000"/>
      <name val="Calibri"/>
      <family val="2"/>
    </font>
    <font>
      <b/>
      <sz val="13"/>
      <color rgb="FF008000"/>
      <name val="Arial"/>
      <family val="2"/>
    </font>
    <font>
      <b/>
      <sz val="13"/>
      <color rgb="FF0000FF"/>
      <name val="Arial"/>
      <family val="2"/>
    </font>
    <font>
      <b/>
      <sz val="8"/>
      <color rgb="FF008000"/>
      <name val="Arial"/>
      <family val="2"/>
    </font>
    <font>
      <b/>
      <sz val="8"/>
      <color rgb="FF0000FF"/>
      <name val="Arial"/>
      <family val="2"/>
    </font>
    <font>
      <b/>
      <sz val="8"/>
      <color rgb="FFFF00FF"/>
      <name val="Arial"/>
      <family val="2"/>
    </font>
    <font>
      <sz val="8"/>
      <color rgb="FF0000FF"/>
      <name val="Century Schoolbook"/>
      <family val="1"/>
    </font>
    <font>
      <sz val="8"/>
      <color rgb="FFFF00FF"/>
      <name val="Century Schoolbook"/>
      <family val="1"/>
    </font>
    <font>
      <b/>
      <i/>
      <sz val="13"/>
      <name val="Arial"/>
      <family val="2"/>
    </font>
    <font>
      <b/>
      <i/>
      <sz val="8"/>
      <name val="Century Schoolbook"/>
      <family val="1"/>
    </font>
    <font>
      <b/>
      <sz val="9"/>
      <color indexed="17"/>
      <name val="Antique Olive"/>
    </font>
    <font>
      <b/>
      <sz val="14"/>
      <color rgb="FF008000"/>
      <name val="Bongo"/>
    </font>
    <font>
      <sz val="14"/>
      <color rgb="FF00800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rgb="FF0000FF"/>
      </left>
      <right/>
      <top style="medium">
        <color rgb="FF0000FF"/>
      </top>
      <bottom/>
      <diagonal/>
    </border>
    <border>
      <left/>
      <right/>
      <top style="medium">
        <color rgb="FF0000FF"/>
      </top>
      <bottom/>
      <diagonal/>
    </border>
    <border>
      <left/>
      <right style="medium">
        <color rgb="FF0000FF"/>
      </right>
      <top style="medium">
        <color rgb="FF0000FF"/>
      </top>
      <bottom/>
      <diagonal/>
    </border>
    <border>
      <left style="medium">
        <color rgb="FF0000FF"/>
      </left>
      <right/>
      <top/>
      <bottom/>
      <diagonal/>
    </border>
    <border>
      <left/>
      <right style="medium">
        <color rgb="FF0000FF"/>
      </right>
      <top/>
      <bottom/>
      <diagonal/>
    </border>
    <border>
      <left style="medium">
        <color rgb="FF0000FF"/>
      </left>
      <right/>
      <top/>
      <bottom style="medium">
        <color rgb="FF0000FF"/>
      </bottom>
      <diagonal/>
    </border>
    <border>
      <left/>
      <right/>
      <top/>
      <bottom style="medium">
        <color rgb="FF0000FF"/>
      </bottom>
      <diagonal/>
    </border>
    <border>
      <left/>
      <right style="medium">
        <color rgb="FF0000FF"/>
      </right>
      <top/>
      <bottom style="medium">
        <color rgb="FF0000FF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7">
    <xf numFmtId="0" fontId="0" fillId="0" borderId="0" applyProtection="0"/>
    <xf numFmtId="164" fontId="3" fillId="0" borderId="0" applyFont="0" applyFill="0" applyBorder="0" applyAlignment="0" applyProtection="0"/>
    <xf numFmtId="165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" fillId="0" borderId="0"/>
    <xf numFmtId="0" fontId="1" fillId="0" borderId="0"/>
    <xf numFmtId="0" fontId="82" fillId="0" borderId="0" applyNumberFormat="0" applyFill="0" applyBorder="0" applyAlignment="0" applyProtection="0"/>
  </cellStyleXfs>
  <cellXfs count="777">
    <xf numFmtId="0" fontId="0" fillId="0" borderId="0" xfId="0"/>
    <xf numFmtId="0" fontId="4" fillId="0" borderId="0" xfId="0" applyFont="1" applyProtection="1">
      <protection hidden="1"/>
    </xf>
    <xf numFmtId="0" fontId="10" fillId="0" borderId="0" xfId="0" applyFont="1"/>
    <xf numFmtId="0" fontId="11" fillId="0" borderId="14" xfId="0" applyFont="1" applyBorder="1" applyAlignment="1">
      <alignment horizontal="center" vertical="center"/>
    </xf>
    <xf numFmtId="0" fontId="11" fillId="3" borderId="14" xfId="0" applyFont="1" applyFill="1" applyBorder="1" applyAlignment="1">
      <alignment horizontal="center" vertical="center"/>
    </xf>
    <xf numFmtId="0" fontId="11" fillId="2" borderId="14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0" fillId="4" borderId="14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0" fillId="0" borderId="14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center" vertical="center"/>
    </xf>
    <xf numFmtId="0" fontId="21" fillId="3" borderId="14" xfId="0" applyFont="1" applyFill="1" applyBorder="1" applyAlignment="1">
      <alignment horizontal="center" vertical="center"/>
    </xf>
    <xf numFmtId="0" fontId="22" fillId="3" borderId="14" xfId="0" applyFont="1" applyFill="1" applyBorder="1" applyAlignment="1">
      <alignment horizontal="center" vertical="center"/>
    </xf>
    <xf numFmtId="0" fontId="21" fillId="2" borderId="14" xfId="0" applyFont="1" applyFill="1" applyBorder="1" applyAlignment="1">
      <alignment horizontal="center" vertical="center"/>
    </xf>
    <xf numFmtId="0" fontId="22" fillId="2" borderId="14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0" fillId="3" borderId="16" xfId="0" applyFont="1" applyFill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0" fillId="0" borderId="14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3" borderId="17" xfId="0" applyFont="1" applyFill="1" applyBorder="1" applyAlignment="1">
      <alignment horizontal="center" vertical="center"/>
    </xf>
    <xf numFmtId="0" fontId="20" fillId="4" borderId="18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20" fillId="4" borderId="14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left" vertical="center"/>
    </xf>
    <xf numFmtId="0" fontId="10" fillId="8" borderId="0" xfId="0" applyFont="1" applyFill="1" applyBorder="1" applyAlignment="1">
      <alignment horizontal="center" vertical="center"/>
    </xf>
    <xf numFmtId="2" fontId="10" fillId="8" borderId="0" xfId="0" applyNumberFormat="1" applyFont="1" applyFill="1" applyBorder="1" applyAlignment="1">
      <alignment horizontal="center" vertical="center"/>
    </xf>
    <xf numFmtId="0" fontId="9" fillId="8" borderId="0" xfId="0" applyFont="1" applyFill="1" applyBorder="1" applyAlignment="1">
      <alignment horizontal="left" vertical="center" indent="3"/>
    </xf>
    <xf numFmtId="0" fontId="9" fillId="8" borderId="0" xfId="0" applyFont="1" applyFill="1" applyBorder="1" applyAlignment="1">
      <alignment horizontal="left" vertical="center" indent="2"/>
    </xf>
    <xf numFmtId="0" fontId="11" fillId="8" borderId="14" xfId="0" applyFont="1" applyFill="1" applyBorder="1" applyAlignment="1">
      <alignment horizontal="center" vertical="center"/>
    </xf>
    <xf numFmtId="0" fontId="10" fillId="8" borderId="14" xfId="0" applyFont="1" applyFill="1" applyBorder="1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11" fillId="0" borderId="14" xfId="0" quotePrefix="1" applyFont="1" applyBorder="1" applyAlignment="1">
      <alignment horizontal="center" vertical="center"/>
    </xf>
    <xf numFmtId="0" fontId="10" fillId="0" borderId="14" xfId="0" quotePrefix="1" applyFont="1" applyBorder="1" applyAlignment="1">
      <alignment horizontal="center" vertical="center"/>
    </xf>
    <xf numFmtId="0" fontId="11" fillId="3" borderId="14" xfId="0" quotePrefix="1" applyFont="1" applyFill="1" applyBorder="1" applyAlignment="1">
      <alignment horizontal="center" vertical="center"/>
    </xf>
    <xf numFmtId="0" fontId="10" fillId="3" borderId="14" xfId="0" quotePrefix="1" applyFont="1" applyFill="1" applyBorder="1" applyAlignment="1">
      <alignment horizontal="center" vertical="center"/>
    </xf>
    <xf numFmtId="166" fontId="0" fillId="0" borderId="0" xfId="0" applyNumberFormat="1"/>
    <xf numFmtId="0" fontId="10" fillId="10" borderId="15" xfId="0" applyFont="1" applyFill="1" applyBorder="1" applyAlignment="1" applyProtection="1">
      <alignment horizontal="center" vertical="center"/>
      <protection locked="0"/>
    </xf>
    <xf numFmtId="0" fontId="10" fillId="10" borderId="14" xfId="0" applyFont="1" applyFill="1" applyBorder="1" applyAlignment="1" applyProtection="1">
      <alignment horizontal="center" vertical="center"/>
      <protection locked="0"/>
    </xf>
    <xf numFmtId="0" fontId="27" fillId="6" borderId="0" xfId="0" applyFont="1" applyFill="1" applyBorder="1" applyAlignment="1">
      <alignment horizontal="centerContinuous"/>
    </xf>
    <xf numFmtId="0" fontId="38" fillId="6" borderId="0" xfId="0" applyFont="1" applyFill="1" applyBorder="1" applyAlignment="1">
      <alignment horizontal="center"/>
    </xf>
    <xf numFmtId="0" fontId="32" fillId="6" borderId="0" xfId="0" applyFont="1" applyFill="1" applyBorder="1" applyAlignment="1">
      <alignment horizontal="center"/>
    </xf>
    <xf numFmtId="0" fontId="34" fillId="6" borderId="0" xfId="0" applyFont="1" applyFill="1" applyBorder="1" applyAlignment="1">
      <alignment horizontal="center"/>
    </xf>
    <xf numFmtId="0" fontId="40" fillId="6" borderId="0" xfId="0" applyFont="1" applyFill="1" applyBorder="1" applyAlignment="1">
      <alignment horizontal="center"/>
    </xf>
    <xf numFmtId="0" fontId="36" fillId="0" borderId="0" xfId="0" applyFont="1" applyAlignment="1">
      <alignment horizontal="center"/>
    </xf>
    <xf numFmtId="2" fontId="36" fillId="0" borderId="0" xfId="0" applyNumberFormat="1" applyFont="1" applyAlignment="1">
      <alignment horizontal="center"/>
    </xf>
    <xf numFmtId="0" fontId="25" fillId="2" borderId="0" xfId="0" applyFont="1" applyFill="1" applyBorder="1" applyAlignment="1">
      <alignment horizontal="center"/>
    </xf>
    <xf numFmtId="0" fontId="27" fillId="3" borderId="0" xfId="0" applyFont="1" applyFill="1" applyBorder="1" applyAlignment="1">
      <alignment horizontal="centerContinuous"/>
    </xf>
    <xf numFmtId="0" fontId="30" fillId="5" borderId="0" xfId="0" applyFont="1" applyFill="1" applyBorder="1" applyAlignment="1">
      <alignment horizontal="centerContinuous"/>
    </xf>
    <xf numFmtId="0" fontId="33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Continuous"/>
    </xf>
    <xf numFmtId="0" fontId="32" fillId="2" borderId="0" xfId="0" applyFont="1" applyFill="1" applyBorder="1" applyAlignment="1">
      <alignment horizontal="centerContinuous"/>
    </xf>
    <xf numFmtId="0" fontId="25" fillId="2" borderId="0" xfId="0" applyFont="1" applyFill="1" applyBorder="1" applyAlignment="1">
      <alignment horizontal="centerContinuous"/>
    </xf>
    <xf numFmtId="0" fontId="35" fillId="3" borderId="0" xfId="0" applyFont="1" applyFill="1" applyBorder="1" applyAlignment="1">
      <alignment horizontal="centerContinuous"/>
    </xf>
    <xf numFmtId="0" fontId="32" fillId="6" borderId="0" xfId="0" applyFont="1" applyFill="1" applyBorder="1" applyAlignment="1">
      <alignment horizontal="centerContinuous"/>
    </xf>
    <xf numFmtId="0" fontId="25" fillId="6" borderId="0" xfId="0" applyFont="1" applyFill="1" applyBorder="1" applyAlignment="1">
      <alignment horizontal="center"/>
    </xf>
    <xf numFmtId="0" fontId="36" fillId="6" borderId="0" xfId="0" applyFont="1" applyFill="1" applyBorder="1" applyAlignment="1">
      <alignment horizontal="center"/>
    </xf>
    <xf numFmtId="0" fontId="37" fillId="3" borderId="0" xfId="0" applyFont="1" applyFill="1" applyBorder="1" applyAlignment="1">
      <alignment horizontal="centerContinuous"/>
    </xf>
    <xf numFmtId="0" fontId="37" fillId="6" borderId="0" xfId="0" applyFont="1" applyFill="1" applyBorder="1" applyAlignment="1">
      <alignment horizontal="centerContinuous"/>
    </xf>
    <xf numFmtId="0" fontId="41" fillId="2" borderId="0" xfId="0" applyFont="1" applyFill="1" applyBorder="1" applyAlignment="1">
      <alignment horizontal="center"/>
    </xf>
    <xf numFmtId="0" fontId="41" fillId="2" borderId="0" xfId="0" applyFont="1" applyFill="1" applyBorder="1" applyAlignment="1">
      <alignment horizontal="left"/>
    </xf>
    <xf numFmtId="0" fontId="42" fillId="6" borderId="0" xfId="0" applyFont="1" applyFill="1" applyBorder="1" applyAlignment="1">
      <alignment horizontal="center"/>
    </xf>
    <xf numFmtId="0" fontId="43" fillId="6" borderId="0" xfId="0" applyFont="1" applyFill="1" applyBorder="1" applyAlignment="1">
      <alignment horizontal="center"/>
    </xf>
    <xf numFmtId="0" fontId="45" fillId="6" borderId="0" xfId="0" applyFont="1" applyFill="1" applyBorder="1" applyAlignment="1">
      <alignment horizontal="center"/>
    </xf>
    <xf numFmtId="0" fontId="46" fillId="6" borderId="0" xfId="0" applyFont="1" applyFill="1" applyBorder="1" applyAlignment="1">
      <alignment horizontal="center"/>
    </xf>
    <xf numFmtId="0" fontId="26" fillId="2" borderId="25" xfId="0" applyFont="1" applyFill="1" applyBorder="1" applyAlignment="1">
      <alignment horizontal="center"/>
    </xf>
    <xf numFmtId="0" fontId="25" fillId="2" borderId="26" xfId="0" applyFont="1" applyFill="1" applyBorder="1" applyAlignment="1">
      <alignment horizontal="center"/>
    </xf>
    <xf numFmtId="2" fontId="25" fillId="2" borderId="27" xfId="0" applyNumberFormat="1" applyFont="1" applyFill="1" applyBorder="1" applyAlignment="1">
      <alignment horizontal="center"/>
    </xf>
    <xf numFmtId="0" fontId="26" fillId="2" borderId="28" xfId="0" applyFont="1" applyFill="1" applyBorder="1" applyAlignment="1">
      <alignment horizontal="center"/>
    </xf>
    <xf numFmtId="2" fontId="25" fillId="2" borderId="29" xfId="0" applyNumberFormat="1" applyFont="1" applyFill="1" applyBorder="1" applyAlignment="1">
      <alignment horizontal="center"/>
    </xf>
    <xf numFmtId="0" fontId="27" fillId="3" borderId="28" xfId="0" applyFont="1" applyFill="1" applyBorder="1" applyAlignment="1">
      <alignment horizontal="centerContinuous"/>
    </xf>
    <xf numFmtId="2" fontId="27" fillId="3" borderId="29" xfId="0" applyNumberFormat="1" applyFont="1" applyFill="1" applyBorder="1" applyAlignment="1">
      <alignment horizontal="centerContinuous"/>
    </xf>
    <xf numFmtId="0" fontId="25" fillId="2" borderId="28" xfId="0" applyFont="1" applyFill="1" applyBorder="1" applyAlignment="1">
      <alignment horizontal="center"/>
    </xf>
    <xf numFmtId="0" fontId="29" fillId="2" borderId="28" xfId="0" applyFont="1" applyFill="1" applyBorder="1" applyAlignment="1">
      <alignment horizontal="centerContinuous"/>
    </xf>
    <xf numFmtId="2" fontId="31" fillId="2" borderId="29" xfId="0" applyNumberFormat="1" applyFont="1" applyFill="1" applyBorder="1" applyAlignment="1">
      <alignment horizontal="centerContinuous"/>
    </xf>
    <xf numFmtId="0" fontId="32" fillId="2" borderId="28" xfId="0" applyFont="1" applyFill="1" applyBorder="1" applyAlignment="1">
      <alignment horizontal="centerContinuous"/>
    </xf>
    <xf numFmtId="2" fontId="32" fillId="2" borderId="29" xfId="0" applyNumberFormat="1" applyFont="1" applyFill="1" applyBorder="1" applyAlignment="1">
      <alignment horizontal="centerContinuous"/>
    </xf>
    <xf numFmtId="0" fontId="34" fillId="2" borderId="28" xfId="0" applyFont="1" applyFill="1" applyBorder="1" applyAlignment="1">
      <alignment horizontal="centerContinuous"/>
    </xf>
    <xf numFmtId="2" fontId="34" fillId="2" borderId="29" xfId="0" applyNumberFormat="1" applyFont="1" applyFill="1" applyBorder="1" applyAlignment="1">
      <alignment horizontal="centerContinuous"/>
    </xf>
    <xf numFmtId="0" fontId="25" fillId="2" borderId="28" xfId="0" applyFont="1" applyFill="1" applyBorder="1" applyAlignment="1">
      <alignment horizontal="centerContinuous"/>
    </xf>
    <xf numFmtId="2" fontId="25" fillId="2" borderId="29" xfId="0" applyNumberFormat="1" applyFont="1" applyFill="1" applyBorder="1" applyAlignment="1">
      <alignment horizontal="centerContinuous"/>
    </xf>
    <xf numFmtId="2" fontId="35" fillId="3" borderId="29" xfId="0" applyNumberFormat="1" applyFont="1" applyFill="1" applyBorder="1" applyAlignment="1">
      <alignment horizontal="centerContinuous"/>
    </xf>
    <xf numFmtId="0" fontId="27" fillId="6" borderId="28" xfId="0" applyFont="1" applyFill="1" applyBorder="1" applyAlignment="1">
      <alignment horizontal="centerContinuous"/>
    </xf>
    <xf numFmtId="2" fontId="27" fillId="6" borderId="29" xfId="0" applyNumberFormat="1" applyFont="1" applyFill="1" applyBorder="1" applyAlignment="1">
      <alignment horizontal="centerContinuous"/>
    </xf>
    <xf numFmtId="0" fontId="32" fillId="6" borderId="28" xfId="0" applyFont="1" applyFill="1" applyBorder="1" applyAlignment="1">
      <alignment horizontal="centerContinuous"/>
    </xf>
    <xf numFmtId="2" fontId="32" fillId="6" borderId="29" xfId="0" applyNumberFormat="1" applyFont="1" applyFill="1" applyBorder="1" applyAlignment="1">
      <alignment horizontal="centerContinuous"/>
    </xf>
    <xf numFmtId="0" fontId="25" fillId="6" borderId="28" xfId="0" applyFont="1" applyFill="1" applyBorder="1" applyAlignment="1">
      <alignment horizontal="center"/>
    </xf>
    <xf numFmtId="0" fontId="25" fillId="6" borderId="29" xfId="0" applyFont="1" applyFill="1" applyBorder="1" applyAlignment="1">
      <alignment horizontal="center"/>
    </xf>
    <xf numFmtId="0" fontId="36" fillId="6" borderId="28" xfId="0" applyFont="1" applyFill="1" applyBorder="1" applyAlignment="1">
      <alignment horizontal="center"/>
    </xf>
    <xf numFmtId="2" fontId="36" fillId="6" borderId="29" xfId="0" applyNumberFormat="1" applyFont="1" applyFill="1" applyBorder="1" applyAlignment="1">
      <alignment horizontal="center"/>
    </xf>
    <xf numFmtId="2" fontId="37" fillId="3" borderId="29" xfId="0" applyNumberFormat="1" applyFont="1" applyFill="1" applyBorder="1" applyAlignment="1">
      <alignment horizontal="centerContinuous"/>
    </xf>
    <xf numFmtId="0" fontId="35" fillId="6" borderId="28" xfId="0" applyFont="1" applyFill="1" applyBorder="1" applyAlignment="1">
      <alignment horizontal="centerContinuous"/>
    </xf>
    <xf numFmtId="2" fontId="37" fillId="6" borderId="29" xfId="0" applyNumberFormat="1" applyFont="1" applyFill="1" applyBorder="1" applyAlignment="1">
      <alignment horizontal="centerContinuous"/>
    </xf>
    <xf numFmtId="0" fontId="38" fillId="6" borderId="28" xfId="0" applyFont="1" applyFill="1" applyBorder="1" applyAlignment="1">
      <alignment horizontal="center"/>
    </xf>
    <xf numFmtId="2" fontId="38" fillId="6" borderId="29" xfId="0" applyNumberFormat="1" applyFont="1" applyFill="1" applyBorder="1" applyAlignment="1">
      <alignment horizontal="center"/>
    </xf>
    <xf numFmtId="0" fontId="38" fillId="6" borderId="29" xfId="0" applyFont="1" applyFill="1" applyBorder="1" applyAlignment="1">
      <alignment horizontal="center"/>
    </xf>
    <xf numFmtId="0" fontId="32" fillId="6" borderId="28" xfId="0" applyFont="1" applyFill="1" applyBorder="1" applyAlignment="1">
      <alignment horizontal="center"/>
    </xf>
    <xf numFmtId="0" fontId="32" fillId="6" borderId="29" xfId="0" applyFont="1" applyFill="1" applyBorder="1" applyAlignment="1">
      <alignment horizontal="center"/>
    </xf>
    <xf numFmtId="2" fontId="32" fillId="6" borderId="29" xfId="0" applyNumberFormat="1" applyFont="1" applyFill="1" applyBorder="1" applyAlignment="1">
      <alignment horizontal="center"/>
    </xf>
    <xf numFmtId="0" fontId="34" fillId="6" borderId="28" xfId="0" applyFont="1" applyFill="1" applyBorder="1" applyAlignment="1">
      <alignment horizontal="center"/>
    </xf>
    <xf numFmtId="0" fontId="34" fillId="6" borderId="29" xfId="0" applyFont="1" applyFill="1" applyBorder="1" applyAlignment="1">
      <alignment horizontal="center"/>
    </xf>
    <xf numFmtId="0" fontId="32" fillId="2" borderId="28" xfId="0" quotePrefix="1" applyFont="1" applyFill="1" applyBorder="1" applyAlignment="1">
      <alignment horizontal="centerContinuous"/>
    </xf>
    <xf numFmtId="0" fontId="36" fillId="8" borderId="30" xfId="0" applyFont="1" applyFill="1" applyBorder="1" applyAlignment="1">
      <alignment horizontal="center"/>
    </xf>
    <xf numFmtId="0" fontId="36" fillId="8" borderId="31" xfId="0" applyFont="1" applyFill="1" applyBorder="1" applyAlignment="1">
      <alignment horizontal="center"/>
    </xf>
    <xf numFmtId="2" fontId="36" fillId="8" borderId="32" xfId="0" applyNumberFormat="1" applyFont="1" applyFill="1" applyBorder="1" applyAlignment="1">
      <alignment horizontal="center"/>
    </xf>
    <xf numFmtId="2" fontId="25" fillId="13" borderId="0" xfId="0" applyNumberFormat="1" applyFont="1" applyFill="1"/>
    <xf numFmtId="0" fontId="25" fillId="13" borderId="0" xfId="0" applyFont="1" applyFill="1"/>
    <xf numFmtId="0" fontId="0" fillId="13" borderId="0" xfId="0" applyFill="1"/>
    <xf numFmtId="2" fontId="28" fillId="13" borderId="0" xfId="0" applyNumberFormat="1" applyFont="1" applyFill="1"/>
    <xf numFmtId="0" fontId="28" fillId="13" borderId="0" xfId="0" applyFont="1" applyFill="1"/>
    <xf numFmtId="2" fontId="31" fillId="13" borderId="0" xfId="0" applyNumberFormat="1" applyFont="1" applyFill="1"/>
    <xf numFmtId="0" fontId="31" fillId="13" borderId="0" xfId="0" applyFont="1" applyFill="1"/>
    <xf numFmtId="2" fontId="34" fillId="13" borderId="0" xfId="0" applyNumberFormat="1" applyFont="1" applyFill="1"/>
    <xf numFmtId="0" fontId="34" fillId="13" borderId="0" xfId="0" applyFont="1" applyFill="1"/>
    <xf numFmtId="2" fontId="34" fillId="13" borderId="0" xfId="0" applyNumberFormat="1" applyFont="1" applyFill="1" applyAlignment="1"/>
    <xf numFmtId="0" fontId="34" fillId="13" borderId="0" xfId="0" applyFont="1" applyFill="1" applyAlignment="1"/>
    <xf numFmtId="2" fontId="32" fillId="13" borderId="0" xfId="0" applyNumberFormat="1" applyFont="1" applyFill="1" applyAlignment="1"/>
    <xf numFmtId="0" fontId="32" fillId="13" borderId="0" xfId="0" applyFont="1" applyFill="1" applyAlignment="1"/>
    <xf numFmtId="2" fontId="32" fillId="13" borderId="0" xfId="0" applyNumberFormat="1" applyFont="1" applyFill="1"/>
    <xf numFmtId="0" fontId="32" fillId="13" borderId="0" xfId="0" applyFont="1" applyFill="1"/>
    <xf numFmtId="2" fontId="34" fillId="13" borderId="0" xfId="0" applyNumberFormat="1" applyFont="1" applyFill="1" applyAlignment="1">
      <alignment horizontal="left"/>
    </xf>
    <xf numFmtId="0" fontId="34" fillId="13" borderId="0" xfId="0" applyFont="1" applyFill="1" applyAlignment="1">
      <alignment horizontal="left"/>
    </xf>
    <xf numFmtId="2" fontId="36" fillId="13" borderId="0" xfId="0" applyNumberFormat="1" applyFont="1" applyFill="1"/>
    <xf numFmtId="0" fontId="36" fillId="13" borderId="0" xfId="0" applyFont="1" applyFill="1"/>
    <xf numFmtId="0" fontId="36" fillId="13" borderId="0" xfId="0" applyFont="1" applyFill="1" applyAlignment="1">
      <alignment horizontal="center"/>
    </xf>
    <xf numFmtId="2" fontId="36" fillId="13" borderId="0" xfId="0" applyNumberFormat="1" applyFont="1" applyFill="1" applyAlignment="1">
      <alignment horizontal="center"/>
    </xf>
    <xf numFmtId="0" fontId="0" fillId="0" borderId="0" xfId="0" applyAlignment="1">
      <alignment horizontal="right"/>
    </xf>
    <xf numFmtId="9" fontId="10" fillId="0" borderId="0" xfId="0" applyNumberFormat="1" applyFont="1"/>
    <xf numFmtId="0" fontId="10" fillId="9" borderId="14" xfId="0" applyFont="1" applyFill="1" applyBorder="1" applyAlignment="1">
      <alignment horizontal="center" vertical="center"/>
    </xf>
    <xf numFmtId="0" fontId="11" fillId="9" borderId="14" xfId="0" applyFont="1" applyFill="1" applyBorder="1" applyAlignment="1">
      <alignment horizontal="center" vertical="center"/>
    </xf>
    <xf numFmtId="0" fontId="11" fillId="9" borderId="14" xfId="0" quotePrefix="1" applyFont="1" applyFill="1" applyBorder="1" applyAlignment="1">
      <alignment horizontal="center" vertical="center"/>
    </xf>
    <xf numFmtId="0" fontId="10" fillId="9" borderId="14" xfId="0" quotePrefix="1" applyFont="1" applyFill="1" applyBorder="1" applyAlignment="1">
      <alignment horizontal="center" vertical="center"/>
    </xf>
    <xf numFmtId="0" fontId="11" fillId="0" borderId="14" xfId="0" quotePrefix="1" applyFont="1" applyFill="1" applyBorder="1" applyAlignment="1">
      <alignment horizontal="center" vertical="center"/>
    </xf>
    <xf numFmtId="0" fontId="10" fillId="0" borderId="14" xfId="0" quotePrefix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/>
    <xf numFmtId="0" fontId="51" fillId="0" borderId="14" xfId="0" applyFont="1" applyBorder="1" applyAlignment="1">
      <alignment horizontal="center" vertical="center"/>
    </xf>
    <xf numFmtId="0" fontId="0" fillId="9" borderId="14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left" vertical="center"/>
    </xf>
    <xf numFmtId="0" fontId="0" fillId="0" borderId="14" xfId="0" applyBorder="1" applyAlignment="1">
      <alignment horizontal="center" vertical="center"/>
    </xf>
    <xf numFmtId="0" fontId="0" fillId="9" borderId="14" xfId="0" applyFill="1" applyBorder="1" applyAlignment="1">
      <alignment horizontal="center" vertical="center"/>
    </xf>
    <xf numFmtId="0" fontId="2" fillId="0" borderId="0" xfId="0" applyFont="1"/>
    <xf numFmtId="0" fontId="60" fillId="0" borderId="0" xfId="0" applyFont="1"/>
    <xf numFmtId="2" fontId="14" fillId="8" borderId="0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9" borderId="14" xfId="0" applyFont="1" applyFill="1" applyBorder="1" applyAlignment="1">
      <alignment horizontal="center" vertical="center"/>
    </xf>
    <xf numFmtId="166" fontId="6" fillId="8" borderId="0" xfId="0" applyNumberFormat="1" applyFont="1" applyFill="1" applyBorder="1" applyAlignment="1" applyProtection="1">
      <alignment horizontal="right" wrapText="1"/>
      <protection hidden="1"/>
    </xf>
    <xf numFmtId="166" fontId="12" fillId="0" borderId="0" xfId="0" applyNumberFormat="1" applyFont="1"/>
    <xf numFmtId="0" fontId="0" fillId="14" borderId="4" xfId="0" applyFill="1" applyBorder="1"/>
    <xf numFmtId="0" fontId="0" fillId="14" borderId="5" xfId="0" applyFill="1" applyBorder="1"/>
    <xf numFmtId="0" fontId="71" fillId="14" borderId="5" xfId="0" applyFont="1" applyFill="1" applyBorder="1" applyAlignment="1">
      <alignment horizontal="center"/>
    </xf>
    <xf numFmtId="0" fontId="0" fillId="14" borderId="5" xfId="0" applyFill="1" applyBorder="1" applyAlignment="1">
      <alignment horizontal="center"/>
    </xf>
    <xf numFmtId="0" fontId="71" fillId="14" borderId="0" xfId="0" applyFont="1" applyFill="1" applyBorder="1" applyAlignment="1">
      <alignment horizontal="center"/>
    </xf>
    <xf numFmtId="0" fontId="0" fillId="14" borderId="0" xfId="0" applyFill="1"/>
    <xf numFmtId="0" fontId="0" fillId="14" borderId="24" xfId="0" applyFill="1" applyBorder="1"/>
    <xf numFmtId="0" fontId="0" fillId="9" borderId="0" xfId="0" applyFill="1"/>
    <xf numFmtId="0" fontId="0" fillId="14" borderId="7" xfId="0" applyFill="1" applyBorder="1"/>
    <xf numFmtId="0" fontId="0" fillId="14" borderId="0" xfId="0" applyFill="1" applyBorder="1"/>
    <xf numFmtId="0" fontId="73" fillId="8" borderId="0" xfId="0" applyFont="1" applyFill="1" applyBorder="1" applyAlignment="1">
      <alignment vertical="center"/>
    </xf>
    <xf numFmtId="0" fontId="0" fillId="8" borderId="0" xfId="0" applyFill="1" applyBorder="1"/>
    <xf numFmtId="0" fontId="0" fillId="8" borderId="34" xfId="0" applyFill="1" applyBorder="1"/>
    <xf numFmtId="0" fontId="0" fillId="14" borderId="0" xfId="0" applyFill="1" applyBorder="1" applyAlignment="1">
      <alignment horizontal="center"/>
    </xf>
    <xf numFmtId="167" fontId="72" fillId="14" borderId="0" xfId="5" applyNumberFormat="1" applyFont="1" applyFill="1" applyBorder="1" applyAlignment="1"/>
    <xf numFmtId="0" fontId="0" fillId="8" borderId="0" xfId="0" applyFill="1" applyBorder="1" applyAlignment="1">
      <alignment horizontal="center"/>
    </xf>
    <xf numFmtId="0" fontId="0" fillId="8" borderId="7" xfId="0" applyFill="1" applyBorder="1" applyAlignment="1">
      <alignment horizontal="center"/>
    </xf>
    <xf numFmtId="0" fontId="0" fillId="8" borderId="34" xfId="0" applyFill="1" applyBorder="1" applyAlignment="1">
      <alignment horizontal="center"/>
    </xf>
    <xf numFmtId="0" fontId="0" fillId="8" borderId="7" xfId="0" applyFill="1" applyBorder="1"/>
    <xf numFmtId="0" fontId="4" fillId="14" borderId="0" xfId="0" applyFont="1" applyFill="1" applyProtection="1">
      <protection hidden="1"/>
    </xf>
    <xf numFmtId="0" fontId="6" fillId="14" borderId="34" xfId="0" applyFont="1" applyFill="1" applyBorder="1" applyProtection="1">
      <protection hidden="1"/>
    </xf>
    <xf numFmtId="0" fontId="4" fillId="14" borderId="34" xfId="0" applyFont="1" applyFill="1" applyBorder="1" applyAlignment="1" applyProtection="1">
      <alignment horizontal="left"/>
      <protection hidden="1"/>
    </xf>
    <xf numFmtId="2" fontId="4" fillId="14" borderId="34" xfId="0" applyNumberFormat="1" applyFont="1" applyFill="1" applyBorder="1" applyProtection="1">
      <protection hidden="1"/>
    </xf>
    <xf numFmtId="0" fontId="4" fillId="14" borderId="34" xfId="0" applyFont="1" applyFill="1" applyBorder="1" applyProtection="1">
      <protection hidden="1"/>
    </xf>
    <xf numFmtId="0" fontId="4" fillId="14" borderId="34" xfId="0" applyNumberFormat="1" applyFont="1" applyFill="1" applyBorder="1" applyAlignment="1" applyProtection="1">
      <alignment horizontal="center"/>
      <protection hidden="1"/>
    </xf>
    <xf numFmtId="9" fontId="4" fillId="14" borderId="34" xfId="0" applyNumberFormat="1" applyFont="1" applyFill="1" applyBorder="1" applyAlignment="1" applyProtection="1">
      <alignment horizontal="center"/>
      <protection hidden="1"/>
    </xf>
    <xf numFmtId="166" fontId="12" fillId="14" borderId="34" xfId="0" applyNumberFormat="1" applyFont="1" applyFill="1" applyBorder="1" applyProtection="1">
      <protection hidden="1"/>
    </xf>
    <xf numFmtId="49" fontId="8" fillId="12" borderId="21" xfId="0" applyNumberFormat="1" applyFont="1" applyFill="1" applyBorder="1" applyAlignment="1" applyProtection="1">
      <alignment horizontal="center" vertical="center" wrapText="1"/>
      <protection hidden="1"/>
    </xf>
    <xf numFmtId="0" fontId="0" fillId="8" borderId="33" xfId="0" applyFill="1" applyBorder="1"/>
    <xf numFmtId="0" fontId="0" fillId="14" borderId="44" xfId="0" applyFill="1" applyBorder="1"/>
    <xf numFmtId="0" fontId="0" fillId="8" borderId="4" xfId="0" applyFill="1" applyBorder="1"/>
    <xf numFmtId="0" fontId="6" fillId="12" borderId="21" xfId="0" applyFont="1" applyFill="1" applyBorder="1" applyAlignment="1">
      <alignment horizontal="center" vertical="center"/>
    </xf>
    <xf numFmtId="166" fontId="0" fillId="14" borderId="5" xfId="0" applyNumberFormat="1" applyFill="1" applyBorder="1" applyAlignment="1">
      <alignment horizontal="center"/>
    </xf>
    <xf numFmtId="166" fontId="12" fillId="8" borderId="0" xfId="0" applyNumberFormat="1" applyFont="1" applyFill="1" applyBorder="1" applyAlignment="1" applyProtection="1">
      <alignment horizontal="right" wrapText="1"/>
      <protection hidden="1"/>
    </xf>
    <xf numFmtId="166" fontId="12" fillId="3" borderId="17" xfId="0" applyNumberFormat="1" applyFont="1" applyFill="1" applyBorder="1" applyAlignment="1">
      <alignment horizontal="center" vertical="center"/>
    </xf>
    <xf numFmtId="166" fontId="12" fillId="8" borderId="0" xfId="0" applyNumberFormat="1" applyFont="1" applyFill="1" applyBorder="1" applyAlignment="1">
      <alignment horizontal="center" vertical="center"/>
    </xf>
    <xf numFmtId="166" fontId="54" fillId="0" borderId="0" xfId="0" applyNumberFormat="1" applyFont="1"/>
    <xf numFmtId="0" fontId="0" fillId="9" borderId="5" xfId="0" applyFill="1" applyBorder="1" applyAlignment="1">
      <alignment horizontal="center"/>
    </xf>
    <xf numFmtId="0" fontId="0" fillId="9" borderId="0" xfId="0" applyFill="1" applyBorder="1"/>
    <xf numFmtId="0" fontId="0" fillId="9" borderId="0" xfId="0" applyFill="1" applyBorder="1" applyAlignment="1">
      <alignment horizontal="center"/>
    </xf>
    <xf numFmtId="0" fontId="15" fillId="9" borderId="0" xfId="0" applyFont="1" applyFill="1" applyAlignment="1">
      <alignment horizontal="center" vertical="center"/>
    </xf>
    <xf numFmtId="0" fontId="4" fillId="9" borderId="0" xfId="0" applyFont="1" applyFill="1" applyProtection="1">
      <protection hidden="1"/>
    </xf>
    <xf numFmtId="0" fontId="0" fillId="9" borderId="0" xfId="0" applyFill="1" applyAlignment="1">
      <alignment horizontal="center" vertical="center"/>
    </xf>
    <xf numFmtId="0" fontId="9" fillId="9" borderId="0" xfId="0" applyFont="1" applyFill="1" applyAlignment="1">
      <alignment horizontal="center" vertical="center"/>
    </xf>
    <xf numFmtId="0" fontId="11" fillId="9" borderId="0" xfId="0" applyFont="1" applyFill="1" applyAlignment="1">
      <alignment horizontal="center" vertical="center" wrapText="1"/>
    </xf>
    <xf numFmtId="0" fontId="10" fillId="9" borderId="0" xfId="0" applyFont="1" applyFill="1" applyAlignment="1">
      <alignment horizontal="center" vertical="center"/>
    </xf>
    <xf numFmtId="0" fontId="0" fillId="9" borderId="0" xfId="0" applyFill="1" applyBorder="1" applyAlignment="1">
      <alignment horizontal="center" vertical="center"/>
    </xf>
    <xf numFmtId="0" fontId="9" fillId="9" borderId="0" xfId="0" applyFont="1" applyFill="1" applyBorder="1" applyAlignment="1">
      <alignment horizontal="left" vertical="center"/>
    </xf>
    <xf numFmtId="0" fontId="4" fillId="9" borderId="0" xfId="0" applyFont="1" applyFill="1" applyAlignment="1">
      <alignment horizontal="center" vertical="center"/>
    </xf>
    <xf numFmtId="0" fontId="60" fillId="9" borderId="0" xfId="0" applyFont="1" applyFill="1"/>
    <xf numFmtId="0" fontId="0" fillId="9" borderId="0" xfId="0" applyFont="1" applyFill="1" applyAlignment="1">
      <alignment horizontal="center" vertical="center"/>
    </xf>
    <xf numFmtId="0" fontId="10" fillId="9" borderId="0" xfId="0" applyFont="1" applyFill="1"/>
    <xf numFmtId="0" fontId="0" fillId="9" borderId="0" xfId="0" applyFont="1" applyFill="1"/>
    <xf numFmtId="0" fontId="0" fillId="14" borderId="24" xfId="0" applyFill="1" applyBorder="1" applyAlignment="1">
      <alignment horizontal="center"/>
    </xf>
    <xf numFmtId="167" fontId="72" fillId="14" borderId="24" xfId="5" applyNumberFormat="1" applyFont="1" applyFill="1" applyBorder="1" applyAlignment="1"/>
    <xf numFmtId="0" fontId="4" fillId="14" borderId="24" xfId="0" applyFont="1" applyFill="1" applyBorder="1" applyProtection="1">
      <protection hidden="1"/>
    </xf>
    <xf numFmtId="0" fontId="0" fillId="14" borderId="24" xfId="0" applyFill="1" applyBorder="1" applyAlignment="1">
      <alignment horizontal="center" vertical="center"/>
    </xf>
    <xf numFmtId="0" fontId="9" fillId="14" borderId="24" xfId="0" applyFont="1" applyFill="1" applyBorder="1" applyAlignment="1">
      <alignment horizontal="center" vertical="center"/>
    </xf>
    <xf numFmtId="0" fontId="11" fillId="14" borderId="24" xfId="0" applyFont="1" applyFill="1" applyBorder="1" applyAlignment="1">
      <alignment horizontal="center" vertical="center" wrapText="1"/>
    </xf>
    <xf numFmtId="0" fontId="10" fillId="14" borderId="24" xfId="0" applyFont="1" applyFill="1" applyBorder="1" applyAlignment="1">
      <alignment horizontal="center" vertical="center"/>
    </xf>
    <xf numFmtId="0" fontId="9" fillId="14" borderId="24" xfId="0" applyFont="1" applyFill="1" applyBorder="1" applyAlignment="1">
      <alignment horizontal="left" vertical="center"/>
    </xf>
    <xf numFmtId="0" fontId="4" fillId="14" borderId="24" xfId="0" applyFont="1" applyFill="1" applyBorder="1" applyAlignment="1">
      <alignment horizontal="center" vertical="center"/>
    </xf>
    <xf numFmtId="0" fontId="60" fillId="14" borderId="24" xfId="0" applyFont="1" applyFill="1" applyBorder="1"/>
    <xf numFmtId="0" fontId="0" fillId="14" borderId="24" xfId="0" applyFont="1" applyFill="1" applyBorder="1" applyAlignment="1">
      <alignment horizontal="center" vertical="center"/>
    </xf>
    <xf numFmtId="0" fontId="10" fillId="14" borderId="24" xfId="0" applyFont="1" applyFill="1" applyBorder="1"/>
    <xf numFmtId="0" fontId="0" fillId="14" borderId="24" xfId="0" applyFont="1" applyFill="1" applyBorder="1"/>
    <xf numFmtId="0" fontId="0" fillId="14" borderId="35" xfId="0" applyFill="1" applyBorder="1"/>
    <xf numFmtId="0" fontId="6" fillId="14" borderId="0" xfId="0" applyFont="1" applyFill="1" applyBorder="1" applyAlignment="1">
      <alignment horizontal="center"/>
    </xf>
    <xf numFmtId="168" fontId="79" fillId="14" borderId="0" xfId="0" applyNumberFormat="1" applyFont="1" applyFill="1" applyBorder="1" applyAlignment="1">
      <alignment horizontal="center"/>
    </xf>
    <xf numFmtId="168" fontId="0" fillId="14" borderId="0" xfId="0" applyNumberFormat="1" applyFill="1" applyAlignment="1">
      <alignment horizontal="center"/>
    </xf>
    <xf numFmtId="168" fontId="0" fillId="14" borderId="0" xfId="0" applyNumberFormat="1" applyFill="1" applyBorder="1" applyAlignment="1">
      <alignment horizontal="center"/>
    </xf>
    <xf numFmtId="1" fontId="0" fillId="14" borderId="0" xfId="0" applyNumberFormat="1" applyFill="1" applyBorder="1" applyAlignment="1">
      <alignment horizontal="center"/>
    </xf>
    <xf numFmtId="2" fontId="0" fillId="14" borderId="0" xfId="0" applyNumberFormat="1" applyFill="1" applyAlignment="1">
      <alignment horizontal="center"/>
    </xf>
    <xf numFmtId="0" fontId="0" fillId="8" borderId="5" xfId="0" applyFill="1" applyBorder="1"/>
    <xf numFmtId="0" fontId="71" fillId="8" borderId="5" xfId="0" applyFont="1" applyFill="1" applyBorder="1" applyAlignment="1"/>
    <xf numFmtId="0" fontId="71" fillId="14" borderId="24" xfId="0" applyFont="1" applyFill="1" applyBorder="1" applyAlignment="1"/>
    <xf numFmtId="0" fontId="0" fillId="0" borderId="0" xfId="0" applyFill="1"/>
    <xf numFmtId="0" fontId="80" fillId="14" borderId="7" xfId="0" applyFont="1" applyFill="1" applyBorder="1"/>
    <xf numFmtId="0" fontId="10" fillId="8" borderId="0" xfId="0" applyFont="1" applyFill="1" applyBorder="1" applyAlignment="1">
      <alignment vertical="center"/>
    </xf>
    <xf numFmtId="0" fontId="6" fillId="8" borderId="0" xfId="0" applyFont="1" applyFill="1" applyBorder="1" applyAlignment="1">
      <alignment vertical="center"/>
    </xf>
    <xf numFmtId="0" fontId="83" fillId="8" borderId="0" xfId="6" applyFont="1" applyFill="1" applyBorder="1" applyAlignment="1">
      <alignment vertical="center"/>
    </xf>
    <xf numFmtId="0" fontId="83" fillId="8" borderId="0" xfId="6" applyFont="1" applyFill="1" applyBorder="1" applyAlignment="1">
      <alignment vertical="top"/>
    </xf>
    <xf numFmtId="0" fontId="71" fillId="8" borderId="34" xfId="0" applyFont="1" applyFill="1" applyBorder="1" applyAlignment="1">
      <alignment horizontal="center"/>
    </xf>
    <xf numFmtId="0" fontId="84" fillId="8" borderId="34" xfId="0" applyFont="1" applyFill="1" applyBorder="1" applyAlignment="1">
      <alignment horizontal="center"/>
    </xf>
    <xf numFmtId="0" fontId="0" fillId="14" borderId="33" xfId="0" applyFill="1" applyBorder="1"/>
    <xf numFmtId="2" fontId="56" fillId="14" borderId="34" xfId="0" applyNumberFormat="1" applyFont="1" applyFill="1" applyBorder="1" applyAlignment="1">
      <alignment horizontal="center"/>
    </xf>
    <xf numFmtId="0" fontId="0" fillId="14" borderId="34" xfId="0" applyFill="1" applyBorder="1"/>
    <xf numFmtId="0" fontId="84" fillId="14" borderId="34" xfId="0" applyFont="1" applyFill="1" applyBorder="1" applyAlignment="1">
      <alignment horizontal="center"/>
    </xf>
    <xf numFmtId="0" fontId="67" fillId="14" borderId="34" xfId="0" quotePrefix="1" applyFont="1" applyFill="1" applyBorder="1" applyAlignment="1">
      <alignment horizontal="center"/>
    </xf>
    <xf numFmtId="0" fontId="0" fillId="14" borderId="34" xfId="0" applyFill="1" applyBorder="1" applyAlignment="1">
      <alignment horizontal="center"/>
    </xf>
    <xf numFmtId="0" fontId="2" fillId="9" borderId="0" xfId="0" applyFont="1" applyFill="1"/>
    <xf numFmtId="166" fontId="12" fillId="9" borderId="0" xfId="0" applyNumberFormat="1" applyFont="1" applyFill="1" applyAlignment="1">
      <alignment horizontal="center"/>
    </xf>
    <xf numFmtId="0" fontId="0" fillId="9" borderId="0" xfId="0" applyFill="1" applyAlignment="1">
      <alignment horizontal="center"/>
    </xf>
    <xf numFmtId="0" fontId="54" fillId="9" borderId="0" xfId="0" applyFont="1" applyFill="1"/>
    <xf numFmtId="166" fontId="54" fillId="9" borderId="0" xfId="0" applyNumberFormat="1" applyFont="1" applyFill="1"/>
    <xf numFmtId="9" fontId="10" fillId="9" borderId="0" xfId="0" applyNumberFormat="1" applyFont="1" applyFill="1"/>
    <xf numFmtId="166" fontId="12" fillId="9" borderId="0" xfId="0" applyNumberFormat="1" applyFont="1" applyFill="1"/>
    <xf numFmtId="0" fontId="6" fillId="8" borderId="3" xfId="0" applyFont="1" applyFill="1" applyBorder="1" applyAlignment="1">
      <alignment vertical="center"/>
    </xf>
    <xf numFmtId="0" fontId="83" fillId="8" borderId="3" xfId="6" applyFont="1" applyFill="1" applyBorder="1" applyAlignment="1">
      <alignment vertical="center"/>
    </xf>
    <xf numFmtId="0" fontId="10" fillId="8" borderId="13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vertical="center"/>
    </xf>
    <xf numFmtId="0" fontId="83" fillId="8" borderId="3" xfId="6" applyFont="1" applyFill="1" applyBorder="1" applyAlignment="1">
      <alignment vertical="top"/>
    </xf>
    <xf numFmtId="0" fontId="4" fillId="9" borderId="0" xfId="0" applyFont="1" applyFill="1" applyBorder="1" applyAlignment="1" applyProtection="1">
      <alignment horizontal="center"/>
      <protection hidden="1"/>
    </xf>
    <xf numFmtId="0" fontId="7" fillId="9" borderId="0" xfId="0" applyFont="1" applyFill="1" applyBorder="1" applyAlignment="1">
      <alignment horizontal="center" vertical="center"/>
    </xf>
    <xf numFmtId="4" fontId="6" fillId="9" borderId="0" xfId="0" applyNumberFormat="1" applyFont="1" applyFill="1" applyBorder="1" applyAlignment="1">
      <alignment horizontal="center" vertical="center"/>
    </xf>
    <xf numFmtId="2" fontId="12" fillId="9" borderId="0" xfId="0" applyNumberFormat="1" applyFont="1" applyFill="1" applyBorder="1" applyAlignment="1">
      <alignment horizontal="center" vertical="center"/>
    </xf>
    <xf numFmtId="2" fontId="53" fillId="9" borderId="0" xfId="0" applyNumberFormat="1" applyFont="1" applyFill="1" applyBorder="1" applyAlignment="1">
      <alignment horizontal="left" vertical="center"/>
    </xf>
    <xf numFmtId="0" fontId="18" fillId="9" borderId="0" xfId="0" applyFont="1" applyFill="1" applyBorder="1" applyAlignment="1">
      <alignment horizontal="left" vertical="center"/>
    </xf>
    <xf numFmtId="2" fontId="12" fillId="9" borderId="0" xfId="0" applyNumberFormat="1" applyFont="1" applyFill="1" applyBorder="1" applyAlignment="1">
      <alignment horizontal="left" vertical="center"/>
    </xf>
    <xf numFmtId="2" fontId="4" fillId="8" borderId="0" xfId="0" applyNumberFormat="1" applyFont="1" applyFill="1" applyBorder="1" applyAlignment="1" applyProtection="1">
      <alignment wrapText="1"/>
      <protection hidden="1"/>
    </xf>
    <xf numFmtId="0" fontId="11" fillId="14" borderId="3" xfId="0" applyFont="1" applyFill="1" applyBorder="1" applyAlignment="1">
      <alignment horizontal="center" vertical="center" wrapText="1"/>
    </xf>
    <xf numFmtId="0" fontId="10" fillId="14" borderId="3" xfId="0" applyFont="1" applyFill="1" applyBorder="1" applyAlignment="1">
      <alignment horizontal="center" vertical="center"/>
    </xf>
    <xf numFmtId="0" fontId="0" fillId="14" borderId="3" xfId="0" applyFill="1" applyBorder="1" applyAlignment="1">
      <alignment horizontal="center" vertical="center"/>
    </xf>
    <xf numFmtId="0" fontId="9" fillId="14" borderId="3" xfId="0" applyFont="1" applyFill="1" applyBorder="1" applyAlignment="1">
      <alignment horizontal="left" vertical="center"/>
    </xf>
    <xf numFmtId="0" fontId="4" fillId="14" borderId="3" xfId="0" applyFont="1" applyFill="1" applyBorder="1" applyAlignment="1">
      <alignment horizontal="center" vertical="center"/>
    </xf>
    <xf numFmtId="0" fontId="0" fillId="14" borderId="3" xfId="0" applyFill="1" applyBorder="1"/>
    <xf numFmtId="0" fontId="60" fillId="14" borderId="3" xfId="0" applyFont="1" applyFill="1" applyBorder="1"/>
    <xf numFmtId="0" fontId="0" fillId="14" borderId="3" xfId="0" applyFont="1" applyFill="1" applyBorder="1" applyAlignment="1">
      <alignment horizontal="center" vertical="center"/>
    </xf>
    <xf numFmtId="0" fontId="10" fillId="14" borderId="3" xfId="0" applyFont="1" applyFill="1" applyBorder="1"/>
    <xf numFmtId="0" fontId="0" fillId="14" borderId="3" xfId="0" applyFont="1" applyFill="1" applyBorder="1"/>
    <xf numFmtId="0" fontId="0" fillId="14" borderId="0" xfId="0" applyFill="1" applyAlignment="1">
      <alignment horizontal="center" vertical="center"/>
    </xf>
    <xf numFmtId="0" fontId="9" fillId="14" borderId="0" xfId="0" applyFont="1" applyFill="1" applyAlignment="1">
      <alignment horizontal="center" vertical="center"/>
    </xf>
    <xf numFmtId="0" fontId="11" fillId="14" borderId="0" xfId="0" applyFont="1" applyFill="1" applyAlignment="1">
      <alignment horizontal="center" vertical="center" wrapText="1"/>
    </xf>
    <xf numFmtId="0" fontId="10" fillId="14" borderId="0" xfId="0" applyFont="1" applyFill="1" applyAlignment="1">
      <alignment horizontal="center" vertical="center"/>
    </xf>
    <xf numFmtId="0" fontId="0" fillId="14" borderId="0" xfId="0" applyFill="1" applyBorder="1" applyAlignment="1">
      <alignment horizontal="center" vertical="center"/>
    </xf>
    <xf numFmtId="0" fontId="9" fillId="14" borderId="0" xfId="0" applyFont="1" applyFill="1" applyBorder="1" applyAlignment="1">
      <alignment horizontal="left" vertical="center"/>
    </xf>
    <xf numFmtId="0" fontId="4" fillId="14" borderId="0" xfId="0" applyFont="1" applyFill="1" applyAlignment="1">
      <alignment horizontal="center" vertical="center"/>
    </xf>
    <xf numFmtId="0" fontId="60" fillId="14" borderId="0" xfId="0" applyFont="1" applyFill="1"/>
    <xf numFmtId="0" fontId="0" fillId="14" borderId="0" xfId="0" applyFont="1" applyFill="1" applyAlignment="1">
      <alignment horizontal="center" vertical="center"/>
    </xf>
    <xf numFmtId="0" fontId="10" fillId="14" borderId="0" xfId="0" applyFont="1" applyFill="1"/>
    <xf numFmtId="0" fontId="0" fillId="14" borderId="0" xfId="0" applyFont="1" applyFill="1"/>
    <xf numFmtId="0" fontId="0" fillId="14" borderId="6" xfId="0" applyFill="1" applyBorder="1" applyAlignment="1">
      <alignment horizontal="center" vertical="center"/>
    </xf>
    <xf numFmtId="0" fontId="9" fillId="14" borderId="6" xfId="0" applyFont="1" applyFill="1" applyBorder="1" applyAlignment="1">
      <alignment horizontal="center" vertical="center"/>
    </xf>
    <xf numFmtId="0" fontId="11" fillId="14" borderId="6" xfId="0" applyFont="1" applyFill="1" applyBorder="1" applyAlignment="1">
      <alignment horizontal="center" vertical="center" wrapText="1"/>
    </xf>
    <xf numFmtId="0" fontId="10" fillId="14" borderId="6" xfId="0" applyFont="1" applyFill="1" applyBorder="1" applyAlignment="1">
      <alignment horizontal="center" vertical="center"/>
    </xf>
    <xf numFmtId="0" fontId="9" fillId="14" borderId="6" xfId="0" applyFont="1" applyFill="1" applyBorder="1" applyAlignment="1">
      <alignment horizontal="left" vertical="center"/>
    </xf>
    <xf numFmtId="0" fontId="4" fillId="14" borderId="6" xfId="0" applyFont="1" applyFill="1" applyBorder="1" applyAlignment="1">
      <alignment horizontal="center" vertical="center"/>
    </xf>
    <xf numFmtId="0" fontId="0" fillId="14" borderId="6" xfId="0" applyFill="1" applyBorder="1"/>
    <xf numFmtId="0" fontId="60" fillId="14" borderId="6" xfId="0" applyFont="1" applyFill="1" applyBorder="1"/>
    <xf numFmtId="0" fontId="0" fillId="14" borderId="6" xfId="0" applyFont="1" applyFill="1" applyBorder="1" applyAlignment="1">
      <alignment horizontal="center" vertical="center"/>
    </xf>
    <xf numFmtId="0" fontId="10" fillId="14" borderId="6" xfId="0" applyFont="1" applyFill="1" applyBorder="1"/>
    <xf numFmtId="0" fontId="0" fillId="14" borderId="6" xfId="0" applyFont="1" applyFill="1" applyBorder="1"/>
    <xf numFmtId="0" fontId="4" fillId="14" borderId="0" xfId="0" applyFont="1" applyFill="1" applyBorder="1" applyProtection="1">
      <protection hidden="1"/>
    </xf>
    <xf numFmtId="0" fontId="2" fillId="14" borderId="5" xfId="0" applyFont="1" applyFill="1" applyBorder="1" applyAlignment="1">
      <alignment horizontal="center" vertical="center"/>
    </xf>
    <xf numFmtId="0" fontId="17" fillId="14" borderId="5" xfId="0" applyFont="1" applyFill="1" applyBorder="1" applyAlignment="1">
      <alignment horizontal="left" vertical="center"/>
    </xf>
    <xf numFmtId="0" fontId="18" fillId="14" borderId="5" xfId="0" applyFont="1" applyFill="1" applyBorder="1" applyAlignment="1">
      <alignment horizontal="left" vertical="center"/>
    </xf>
    <xf numFmtId="166" fontId="6" fillId="14" borderId="5" xfId="0" applyNumberFormat="1" applyFont="1" applyFill="1" applyBorder="1" applyAlignment="1">
      <alignment horizontal="left" vertical="center"/>
    </xf>
    <xf numFmtId="2" fontId="19" fillId="14" borderId="5" xfId="0" applyNumberFormat="1" applyFont="1" applyFill="1" applyBorder="1" applyAlignment="1">
      <alignment horizontal="left" vertical="center"/>
    </xf>
    <xf numFmtId="0" fontId="10" fillId="14" borderId="5" xfId="0" applyFont="1" applyFill="1" applyBorder="1" applyAlignment="1">
      <alignment horizontal="center" vertical="center"/>
    </xf>
    <xf numFmtId="0" fontId="6" fillId="8" borderId="4" xfId="0" applyFont="1" applyFill="1" applyBorder="1" applyProtection="1">
      <protection hidden="1"/>
    </xf>
    <xf numFmtId="2" fontId="4" fillId="8" borderId="5" xfId="0" applyNumberFormat="1" applyFont="1" applyFill="1" applyBorder="1" applyAlignment="1" applyProtection="1">
      <alignment wrapText="1"/>
      <protection hidden="1"/>
    </xf>
    <xf numFmtId="0" fontId="6" fillId="8" borderId="7" xfId="0" applyFont="1" applyFill="1" applyBorder="1" applyProtection="1">
      <protection hidden="1"/>
    </xf>
    <xf numFmtId="0" fontId="6" fillId="8" borderId="33" xfId="0" applyFont="1" applyFill="1" applyBorder="1" applyProtection="1">
      <protection hidden="1"/>
    </xf>
    <xf numFmtId="2" fontId="4" fillId="8" borderId="34" xfId="0" applyNumberFormat="1" applyFont="1" applyFill="1" applyBorder="1" applyAlignment="1" applyProtection="1">
      <alignment wrapText="1"/>
      <protection hidden="1"/>
    </xf>
    <xf numFmtId="0" fontId="13" fillId="8" borderId="12" xfId="0" applyFont="1" applyFill="1" applyBorder="1" applyAlignment="1">
      <alignment horizontal="left" vertical="center"/>
    </xf>
    <xf numFmtId="0" fontId="9" fillId="8" borderId="12" xfId="0" applyFont="1" applyFill="1" applyBorder="1" applyAlignment="1">
      <alignment horizontal="left" vertical="center"/>
    </xf>
    <xf numFmtId="2" fontId="20" fillId="8" borderId="0" xfId="0" applyNumberFormat="1" applyFont="1" applyFill="1" applyBorder="1" applyAlignment="1">
      <alignment horizontal="center" vertical="center" wrapText="1"/>
    </xf>
    <xf numFmtId="0" fontId="11" fillId="8" borderId="0" xfId="0" applyFont="1" applyFill="1" applyAlignment="1">
      <alignment horizontal="center" vertical="center" wrapText="1"/>
    </xf>
    <xf numFmtId="0" fontId="10" fillId="8" borderId="0" xfId="0" applyFont="1" applyFill="1" applyAlignment="1">
      <alignment horizontal="center" vertical="center"/>
    </xf>
    <xf numFmtId="0" fontId="13" fillId="8" borderId="0" xfId="0" applyFont="1" applyFill="1" applyBorder="1" applyAlignment="1">
      <alignment horizontal="left" vertical="center"/>
    </xf>
    <xf numFmtId="0" fontId="0" fillId="8" borderId="0" xfId="0" applyFill="1" applyBorder="1" applyAlignment="1">
      <alignment horizontal="center" vertical="center"/>
    </xf>
    <xf numFmtId="0" fontId="62" fillId="8" borderId="0" xfId="0" applyFont="1" applyFill="1" applyBorder="1" applyAlignment="1">
      <alignment horizontal="left" vertical="center"/>
    </xf>
    <xf numFmtId="0" fontId="62" fillId="8" borderId="0" xfId="0" applyFont="1" applyFill="1" applyAlignment="1">
      <alignment horizontal="left" vertical="center" readingOrder="1"/>
    </xf>
    <xf numFmtId="0" fontId="24" fillId="8" borderId="0" xfId="0" applyFont="1" applyFill="1" applyAlignment="1">
      <alignment horizontal="center" vertical="center"/>
    </xf>
    <xf numFmtId="0" fontId="0" fillId="8" borderId="0" xfId="0" applyFill="1" applyAlignment="1">
      <alignment horizontal="left" vertical="center"/>
    </xf>
    <xf numFmtId="0" fontId="7" fillId="8" borderId="0" xfId="0" applyFont="1" applyFill="1" applyAlignment="1">
      <alignment horizontal="left" vertical="center"/>
    </xf>
    <xf numFmtId="0" fontId="10" fillId="8" borderId="0" xfId="0" applyFont="1" applyFill="1" applyAlignment="1">
      <alignment horizontal="left" vertical="center"/>
    </xf>
    <xf numFmtId="0" fontId="6" fillId="8" borderId="0" xfId="0" applyFont="1" applyFill="1" applyAlignment="1">
      <alignment horizontal="left" vertical="center"/>
    </xf>
    <xf numFmtId="0" fontId="64" fillId="8" borderId="0" xfId="0" applyFont="1" applyFill="1" applyAlignment="1">
      <alignment horizontal="left" vertical="center"/>
    </xf>
    <xf numFmtId="0" fontId="11" fillId="8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 vertical="center"/>
    </xf>
    <xf numFmtId="0" fontId="9" fillId="8" borderId="0" xfId="0" applyFont="1" applyFill="1" applyBorder="1" applyAlignment="1">
      <alignment horizontal="left" vertical="center"/>
    </xf>
    <xf numFmtId="0" fontId="10" fillId="8" borderId="0" xfId="0" applyFont="1" applyFill="1" applyBorder="1" applyAlignment="1">
      <alignment horizontal="left" vertical="center"/>
    </xf>
    <xf numFmtId="0" fontId="11" fillId="8" borderId="0" xfId="0" applyFont="1" applyFill="1" applyAlignment="1">
      <alignment horizontal="left" vertical="center"/>
    </xf>
    <xf numFmtId="0" fontId="11" fillId="8" borderId="0" xfId="0" quotePrefix="1" applyFont="1" applyFill="1" applyAlignment="1">
      <alignment horizontal="left" vertical="center"/>
    </xf>
    <xf numFmtId="0" fontId="66" fillId="8" borderId="0" xfId="0" applyFont="1" applyFill="1" applyBorder="1" applyAlignment="1">
      <alignment horizontal="left" vertical="center"/>
    </xf>
    <xf numFmtId="2" fontId="0" fillId="8" borderId="0" xfId="0" applyNumberFormat="1" applyFill="1"/>
    <xf numFmtId="0" fontId="0" fillId="8" borderId="0" xfId="0" applyFill="1"/>
    <xf numFmtId="0" fontId="4" fillId="8" borderId="0" xfId="0" applyFont="1" applyFill="1" applyBorder="1" applyAlignment="1">
      <alignment horizontal="center" vertical="center"/>
    </xf>
    <xf numFmtId="0" fontId="60" fillId="8" borderId="0" xfId="0" applyFont="1" applyFill="1" applyBorder="1" applyAlignment="1">
      <alignment horizontal="center" vertical="center"/>
    </xf>
    <xf numFmtId="0" fontId="60" fillId="8" borderId="0" xfId="0" applyFont="1" applyFill="1" applyAlignment="1">
      <alignment horizontal="center" vertical="center"/>
    </xf>
    <xf numFmtId="17" fontId="49" fillId="8" borderId="0" xfId="0" applyNumberFormat="1" applyFont="1" applyFill="1" applyAlignment="1">
      <alignment horizontal="center"/>
    </xf>
    <xf numFmtId="15" fontId="49" fillId="8" borderId="0" xfId="0" applyNumberFormat="1" applyFont="1" applyFill="1" applyAlignment="1">
      <alignment horizontal="center"/>
    </xf>
    <xf numFmtId="0" fontId="0" fillId="8" borderId="0" xfId="0" applyFill="1" applyAlignment="1">
      <alignment horizontal="center"/>
    </xf>
    <xf numFmtId="0" fontId="0" fillId="8" borderId="0" xfId="0" applyFont="1" applyFill="1" applyAlignment="1">
      <alignment horizontal="center" vertical="center"/>
    </xf>
    <xf numFmtId="0" fontId="51" fillId="8" borderId="0" xfId="0" applyFont="1" applyFill="1" applyAlignment="1">
      <alignment vertical="top" wrapText="1"/>
    </xf>
    <xf numFmtId="0" fontId="10" fillId="8" borderId="0" xfId="0" applyFont="1" applyFill="1"/>
    <xf numFmtId="0" fontId="10" fillId="8" borderId="0" xfId="0" applyFont="1" applyFill="1" applyAlignment="1">
      <alignment horizontal="center"/>
    </xf>
    <xf numFmtId="0" fontId="0" fillId="8" borderId="0" xfId="0" applyFont="1" applyFill="1"/>
    <xf numFmtId="0" fontId="0" fillId="8" borderId="0" xfId="0" applyFont="1" applyFill="1" applyAlignment="1">
      <alignment horizontal="center"/>
    </xf>
    <xf numFmtId="0" fontId="0" fillId="8" borderId="0" xfId="0" applyFill="1" applyAlignment="1">
      <alignment wrapText="1"/>
    </xf>
    <xf numFmtId="0" fontId="0" fillId="8" borderId="0" xfId="0" applyFill="1" applyAlignment="1">
      <alignment horizontal="center" wrapText="1"/>
    </xf>
    <xf numFmtId="0" fontId="0" fillId="8" borderId="0" xfId="0" applyFont="1" applyFill="1" applyAlignment="1">
      <alignment wrapText="1"/>
    </xf>
    <xf numFmtId="0" fontId="0" fillId="8" borderId="0" xfId="0" applyFont="1" applyFill="1" applyAlignment="1">
      <alignment horizontal="center" wrapText="1"/>
    </xf>
    <xf numFmtId="0" fontId="11" fillId="8" borderId="0" xfId="0" applyFont="1" applyFill="1" applyBorder="1" applyAlignment="1">
      <alignment horizontal="left" vertical="center"/>
    </xf>
    <xf numFmtId="0" fontId="13" fillId="8" borderId="12" xfId="0" applyFont="1" applyFill="1" applyBorder="1" applyAlignment="1">
      <alignment vertical="center"/>
    </xf>
    <xf numFmtId="0" fontId="11" fillId="8" borderId="12" xfId="0" applyFont="1" applyFill="1" applyBorder="1" applyAlignment="1">
      <alignment horizontal="left" vertical="center"/>
    </xf>
    <xf numFmtId="0" fontId="6" fillId="8" borderId="12" xfId="0" applyFont="1" applyFill="1" applyBorder="1" applyAlignment="1">
      <alignment horizontal="left" vertical="center"/>
    </xf>
    <xf numFmtId="0" fontId="10" fillId="8" borderId="0" xfId="0" quotePrefix="1" applyFont="1" applyFill="1" applyBorder="1" applyAlignment="1">
      <alignment horizontal="left" vertical="center"/>
    </xf>
    <xf numFmtId="0" fontId="10" fillId="8" borderId="13" xfId="0" quotePrefix="1" applyFont="1" applyFill="1" applyBorder="1" applyAlignment="1">
      <alignment horizontal="left" vertical="center"/>
    </xf>
    <xf numFmtId="0" fontId="6" fillId="8" borderId="0" xfId="0" applyFont="1" applyFill="1" applyBorder="1" applyAlignment="1">
      <alignment horizontal="left" vertical="center"/>
    </xf>
    <xf numFmtId="0" fontId="10" fillId="8" borderId="13" xfId="0" applyFont="1" applyFill="1" applyBorder="1" applyAlignment="1">
      <alignment horizontal="left" vertical="center"/>
    </xf>
    <xf numFmtId="0" fontId="14" fillId="8" borderId="0" xfId="0" applyFont="1" applyFill="1" applyBorder="1" applyAlignment="1">
      <alignment horizontal="left" vertical="center"/>
    </xf>
    <xf numFmtId="0" fontId="23" fillId="8" borderId="0" xfId="0" applyFont="1" applyFill="1" applyBorder="1" applyAlignment="1">
      <alignment horizontal="left" vertical="center"/>
    </xf>
    <xf numFmtId="0" fontId="10" fillId="8" borderId="1" xfId="0" applyFont="1" applyFill="1" applyBorder="1" applyAlignment="1" applyProtection="1">
      <alignment horizontal="center" vertical="center"/>
      <protection locked="0"/>
    </xf>
    <xf numFmtId="0" fontId="10" fillId="8" borderId="3" xfId="0" applyFont="1" applyFill="1" applyBorder="1" applyAlignment="1">
      <alignment horizontal="center" vertical="center"/>
    </xf>
    <xf numFmtId="0" fontId="10" fillId="8" borderId="8" xfId="0" applyFont="1" applyFill="1" applyBorder="1" applyAlignment="1">
      <alignment horizontal="center" vertical="center"/>
    </xf>
    <xf numFmtId="166" fontId="12" fillId="2" borderId="2" xfId="0" applyNumberFormat="1" applyFont="1" applyFill="1" applyBorder="1" applyAlignment="1">
      <alignment horizontal="center" vertical="center"/>
    </xf>
    <xf numFmtId="166" fontId="12" fillId="2" borderId="6" xfId="0" applyNumberFormat="1" applyFont="1" applyFill="1" applyBorder="1" applyAlignment="1">
      <alignment horizontal="center" vertical="center"/>
    </xf>
    <xf numFmtId="0" fontId="13" fillId="8" borderId="8" xfId="0" applyFont="1" applyFill="1" applyBorder="1" applyAlignment="1">
      <alignment horizontal="left" vertical="center"/>
    </xf>
    <xf numFmtId="166" fontId="9" fillId="8" borderId="6" xfId="0" applyNumberFormat="1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center" vertical="center"/>
    </xf>
    <xf numFmtId="166" fontId="12" fillId="8" borderId="2" xfId="1" applyNumberFormat="1" applyFont="1" applyFill="1" applyBorder="1" applyAlignment="1">
      <alignment horizontal="center" vertical="center"/>
    </xf>
    <xf numFmtId="0" fontId="11" fillId="8" borderId="3" xfId="0" applyFont="1" applyFill="1" applyBorder="1" applyAlignment="1">
      <alignment horizontal="center" vertical="center"/>
    </xf>
    <xf numFmtId="166" fontId="12" fillId="8" borderId="6" xfId="1" applyNumberFormat="1" applyFont="1" applyFill="1" applyBorder="1" applyAlignment="1">
      <alignment horizontal="center" vertical="center"/>
    </xf>
    <xf numFmtId="0" fontId="13" fillId="8" borderId="3" xfId="0" applyFont="1" applyFill="1" applyBorder="1" applyAlignment="1">
      <alignment horizontal="left" vertical="center"/>
    </xf>
    <xf numFmtId="166" fontId="12" fillId="8" borderId="6" xfId="0" applyNumberFormat="1" applyFont="1" applyFill="1" applyBorder="1" applyAlignment="1">
      <alignment horizontal="left" vertical="center"/>
    </xf>
    <xf numFmtId="166" fontId="12" fillId="8" borderId="6" xfId="0" applyNumberFormat="1" applyFont="1" applyFill="1" applyBorder="1" applyAlignment="1">
      <alignment horizontal="center" vertical="center"/>
    </xf>
    <xf numFmtId="0" fontId="63" fillId="8" borderId="3" xfId="0" applyFont="1" applyFill="1" applyBorder="1" applyAlignment="1">
      <alignment horizontal="left" vertical="center"/>
    </xf>
    <xf numFmtId="166" fontId="55" fillId="8" borderId="6" xfId="0" applyNumberFormat="1" applyFont="1" applyFill="1" applyBorder="1" applyAlignment="1">
      <alignment horizontal="left" vertical="center"/>
    </xf>
    <xf numFmtId="0" fontId="11" fillId="2" borderId="3" xfId="0" applyFont="1" applyFill="1" applyBorder="1" applyAlignment="1">
      <alignment horizontal="center" vertical="center"/>
    </xf>
    <xf numFmtId="0" fontId="13" fillId="0" borderId="3" xfId="0" applyFont="1" applyBorder="1" applyAlignment="1">
      <alignment horizontal="left" vertical="center"/>
    </xf>
    <xf numFmtId="0" fontId="11" fillId="8" borderId="3" xfId="0" applyFont="1" applyFill="1" applyBorder="1" applyAlignment="1">
      <alignment horizontal="left" vertical="center"/>
    </xf>
    <xf numFmtId="166" fontId="12" fillId="8" borderId="9" xfId="0" applyNumberFormat="1" applyFont="1" applyFill="1" applyBorder="1" applyAlignment="1">
      <alignment horizontal="left" vertical="center"/>
    </xf>
    <xf numFmtId="166" fontId="12" fillId="8" borderId="2" xfId="0" applyNumberFormat="1" applyFont="1" applyFill="1" applyBorder="1" applyAlignment="1">
      <alignment horizontal="center" vertical="center"/>
    </xf>
    <xf numFmtId="0" fontId="9" fillId="8" borderId="3" xfId="0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left" vertical="center"/>
    </xf>
    <xf numFmtId="166" fontId="12" fillId="8" borderId="2" xfId="0" applyNumberFormat="1" applyFont="1" applyFill="1" applyBorder="1" applyAlignment="1">
      <alignment horizontal="left" vertical="center"/>
    </xf>
    <xf numFmtId="0" fontId="2" fillId="8" borderId="3" xfId="0" applyFont="1" applyFill="1" applyBorder="1" applyAlignment="1">
      <alignment horizontal="center" vertical="center"/>
    </xf>
    <xf numFmtId="166" fontId="54" fillId="8" borderId="6" xfId="0" applyNumberFormat="1" applyFont="1" applyFill="1" applyBorder="1" applyAlignment="1">
      <alignment horizontal="center" vertical="center"/>
    </xf>
    <xf numFmtId="0" fontId="11" fillId="8" borderId="3" xfId="0" applyFont="1" applyFill="1" applyBorder="1" applyAlignment="1">
      <alignment horizontal="left" vertical="top"/>
    </xf>
    <xf numFmtId="0" fontId="11" fillId="8" borderId="1" xfId="0" quotePrefix="1" applyFont="1" applyFill="1" applyBorder="1" applyAlignment="1">
      <alignment horizontal="left" vertical="center"/>
    </xf>
    <xf numFmtId="166" fontId="12" fillId="8" borderId="2" xfId="0" quotePrefix="1" applyNumberFormat="1" applyFont="1" applyFill="1" applyBorder="1" applyAlignment="1">
      <alignment horizontal="left" vertical="center"/>
    </xf>
    <xf numFmtId="0" fontId="11" fillId="8" borderId="3" xfId="0" quotePrefix="1" applyFont="1" applyFill="1" applyBorder="1" applyAlignment="1">
      <alignment horizontal="left" vertical="center"/>
    </xf>
    <xf numFmtId="166" fontId="12" fillId="8" borderId="6" xfId="0" quotePrefix="1" applyNumberFormat="1" applyFont="1" applyFill="1" applyBorder="1" applyAlignment="1">
      <alignment horizontal="left" vertical="center"/>
    </xf>
    <xf numFmtId="0" fontId="2" fillId="8" borderId="3" xfId="0" applyFont="1" applyFill="1" applyBorder="1"/>
    <xf numFmtId="166" fontId="54" fillId="8" borderId="6" xfId="0" applyNumberFormat="1" applyFont="1" applyFill="1" applyBorder="1"/>
    <xf numFmtId="166" fontId="13" fillId="8" borderId="6" xfId="0" applyNumberFormat="1" applyFont="1" applyFill="1" applyBorder="1" applyAlignment="1">
      <alignment horizontal="left" vertical="center"/>
    </xf>
    <xf numFmtId="0" fontId="0" fillId="8" borderId="0" xfId="0" applyFont="1" applyFill="1" applyBorder="1" applyAlignment="1">
      <alignment horizontal="center" vertical="center"/>
    </xf>
    <xf numFmtId="0" fontId="13" fillId="8" borderId="8" xfId="0" applyFont="1" applyFill="1" applyBorder="1" applyAlignment="1">
      <alignment vertical="center"/>
    </xf>
    <xf numFmtId="166" fontId="13" fillId="8" borderId="9" xfId="0" applyNumberFormat="1" applyFont="1" applyFill="1" applyBorder="1" applyAlignment="1">
      <alignment vertical="center"/>
    </xf>
    <xf numFmtId="166" fontId="61" fillId="8" borderId="9" xfId="0" applyNumberFormat="1" applyFont="1" applyFill="1" applyBorder="1" applyAlignment="1">
      <alignment horizontal="left" vertical="center"/>
    </xf>
    <xf numFmtId="166" fontId="59" fillId="8" borderId="6" xfId="0" applyNumberFormat="1" applyFont="1" applyFill="1" applyBorder="1" applyAlignment="1">
      <alignment horizontal="center"/>
    </xf>
    <xf numFmtId="0" fontId="48" fillId="8" borderId="3" xfId="0" applyFont="1" applyFill="1" applyBorder="1" applyAlignment="1">
      <alignment horizontal="left" vertical="center"/>
    </xf>
    <xf numFmtId="166" fontId="12" fillId="8" borderId="6" xfId="0" applyNumberFormat="1" applyFont="1" applyFill="1" applyBorder="1" applyAlignment="1">
      <alignment horizontal="center"/>
    </xf>
    <xf numFmtId="0" fontId="0" fillId="8" borderId="0" xfId="0" applyFill="1" applyBorder="1" applyAlignment="1">
      <alignment wrapText="1"/>
    </xf>
    <xf numFmtId="166" fontId="12" fillId="8" borderId="6" xfId="0" applyNumberFormat="1" applyFont="1" applyFill="1" applyBorder="1" applyAlignment="1">
      <alignment horizontal="center" wrapText="1"/>
    </xf>
    <xf numFmtId="0" fontId="58" fillId="8" borderId="3" xfId="0" applyFont="1" applyFill="1" applyBorder="1" applyAlignment="1">
      <alignment horizontal="left" vertical="center"/>
    </xf>
    <xf numFmtId="0" fontId="0" fillId="8" borderId="0" xfId="0" applyFont="1" applyFill="1" applyBorder="1"/>
    <xf numFmtId="0" fontId="0" fillId="8" borderId="0" xfId="0" applyFont="1" applyFill="1" applyBorder="1" applyAlignment="1">
      <alignment wrapText="1"/>
    </xf>
    <xf numFmtId="166" fontId="11" fillId="8" borderId="6" xfId="0" applyNumberFormat="1" applyFont="1" applyFill="1" applyBorder="1" applyAlignment="1">
      <alignment horizontal="center" wrapText="1"/>
    </xf>
    <xf numFmtId="0" fontId="50" fillId="8" borderId="3" xfId="0" applyFont="1" applyFill="1" applyBorder="1"/>
    <xf numFmtId="0" fontId="0" fillId="8" borderId="3" xfId="0" applyFill="1" applyBorder="1"/>
    <xf numFmtId="0" fontId="0" fillId="8" borderId="3" xfId="0" applyFont="1" applyFill="1" applyBorder="1"/>
    <xf numFmtId="0" fontId="60" fillId="8" borderId="3" xfId="0" applyFont="1" applyFill="1" applyBorder="1"/>
    <xf numFmtId="0" fontId="0" fillId="8" borderId="8" xfId="0" applyFill="1" applyBorder="1"/>
    <xf numFmtId="0" fontId="10" fillId="8" borderId="3" xfId="0" applyFont="1" applyFill="1" applyBorder="1" applyAlignment="1" applyProtection="1">
      <alignment horizontal="center" vertical="center"/>
      <protection locked="0"/>
    </xf>
    <xf numFmtId="0" fontId="0" fillId="8" borderId="3" xfId="0" applyFill="1" applyBorder="1" applyAlignment="1">
      <alignment horizontal="center" vertical="center"/>
    </xf>
    <xf numFmtId="0" fontId="4" fillId="8" borderId="3" xfId="0" applyFont="1" applyFill="1" applyBorder="1" applyAlignment="1">
      <alignment horizontal="center" vertical="center"/>
    </xf>
    <xf numFmtId="0" fontId="11" fillId="8" borderId="3" xfId="0" applyFont="1" applyFill="1" applyBorder="1" applyAlignment="1">
      <alignment horizontal="center" vertical="center" wrapText="1"/>
    </xf>
    <xf numFmtId="0" fontId="10" fillId="8" borderId="19" xfId="0" applyFont="1" applyFill="1" applyBorder="1" applyAlignment="1">
      <alignment horizontal="center" vertical="center"/>
    </xf>
    <xf numFmtId="0" fontId="10" fillId="8" borderId="14" xfId="0" applyFont="1" applyFill="1" applyBorder="1" applyAlignment="1" applyProtection="1">
      <alignment horizontal="center" vertical="center"/>
      <protection locked="0"/>
    </xf>
    <xf numFmtId="0" fontId="0" fillId="8" borderId="14" xfId="0" applyFill="1" applyBorder="1" applyAlignment="1">
      <alignment horizontal="center" vertical="center"/>
    </xf>
    <xf numFmtId="0" fontId="11" fillId="8" borderId="14" xfId="0" applyFont="1" applyFill="1" applyBorder="1" applyAlignment="1">
      <alignment horizontal="left" vertical="center"/>
    </xf>
    <xf numFmtId="0" fontId="6" fillId="14" borderId="11" xfId="0" applyFont="1" applyFill="1" applyBorder="1" applyProtection="1">
      <protection hidden="1"/>
    </xf>
    <xf numFmtId="2" fontId="4" fillId="14" borderId="11" xfId="0" applyNumberFormat="1" applyFont="1" applyFill="1" applyBorder="1" applyAlignment="1" applyProtection="1">
      <alignment wrapText="1"/>
      <protection hidden="1"/>
    </xf>
    <xf numFmtId="0" fontId="68" fillId="14" borderId="11" xfId="0" applyFont="1" applyFill="1" applyBorder="1" applyAlignment="1">
      <alignment horizontal="left" vertical="center"/>
    </xf>
    <xf numFmtId="0" fontId="6" fillId="14" borderId="0" xfId="0" applyFont="1" applyFill="1" applyBorder="1" applyProtection="1">
      <protection hidden="1"/>
    </xf>
    <xf numFmtId="0" fontId="4" fillId="14" borderId="0" xfId="0" applyFont="1" applyFill="1" applyBorder="1" applyAlignment="1" applyProtection="1">
      <alignment horizontal="left"/>
      <protection hidden="1"/>
    </xf>
    <xf numFmtId="2" fontId="4" fillId="14" borderId="0" xfId="0" applyNumberFormat="1" applyFont="1" applyFill="1" applyBorder="1" applyProtection="1">
      <protection hidden="1"/>
    </xf>
    <xf numFmtId="166" fontId="12" fillId="14" borderId="0" xfId="0" applyNumberFormat="1" applyFont="1" applyFill="1" applyBorder="1" applyProtection="1">
      <protection hidden="1"/>
    </xf>
    <xf numFmtId="0" fontId="10" fillId="11" borderId="23" xfId="0" applyFont="1" applyFill="1" applyBorder="1" applyProtection="1"/>
    <xf numFmtId="0" fontId="10" fillId="11" borderId="24" xfId="0" applyFont="1" applyFill="1" applyBorder="1" applyProtection="1"/>
    <xf numFmtId="0" fontId="10" fillId="11" borderId="35" xfId="0" applyFont="1" applyFill="1" applyBorder="1" applyProtection="1"/>
    <xf numFmtId="0" fontId="6" fillId="14" borderId="5" xfId="0" applyFont="1" applyFill="1" applyBorder="1" applyAlignment="1">
      <alignment horizontal="center"/>
    </xf>
    <xf numFmtId="168" fontId="79" fillId="14" borderId="5" xfId="0" applyNumberFormat="1" applyFont="1" applyFill="1" applyBorder="1" applyAlignment="1">
      <alignment horizontal="center"/>
    </xf>
    <xf numFmtId="168" fontId="0" fillId="14" borderId="5" xfId="0" applyNumberFormat="1" applyFill="1" applyBorder="1" applyAlignment="1">
      <alignment horizontal="center"/>
    </xf>
    <xf numFmtId="0" fontId="0" fillId="8" borderId="14" xfId="0" applyFill="1" applyBorder="1"/>
    <xf numFmtId="0" fontId="2" fillId="8" borderId="14" xfId="0" applyFont="1" applyFill="1" applyBorder="1"/>
    <xf numFmtId="1" fontId="2" fillId="8" borderId="14" xfId="0" applyNumberFormat="1" applyFont="1" applyFill="1" applyBorder="1"/>
    <xf numFmtId="166" fontId="0" fillId="8" borderId="15" xfId="0" applyNumberFormat="1" applyFill="1" applyBorder="1"/>
    <xf numFmtId="166" fontId="0" fillId="8" borderId="17" xfId="0" applyNumberFormat="1" applyFill="1" applyBorder="1"/>
    <xf numFmtId="0" fontId="2" fillId="8" borderId="4" xfId="0" applyFont="1" applyFill="1" applyBorder="1"/>
    <xf numFmtId="0" fontId="11" fillId="8" borderId="7" xfId="0" applyFont="1" applyFill="1" applyBorder="1" applyProtection="1"/>
    <xf numFmtId="10" fontId="11" fillId="8" borderId="33" xfId="0" applyNumberFormat="1" applyFont="1" applyFill="1" applyBorder="1" applyProtection="1"/>
    <xf numFmtId="0" fontId="0" fillId="14" borderId="23" xfId="0" applyFill="1" applyBorder="1" applyAlignment="1">
      <alignment horizontal="center"/>
    </xf>
    <xf numFmtId="0" fontId="90" fillId="14" borderId="24" xfId="0" applyFont="1" applyFill="1" applyBorder="1" applyAlignment="1">
      <alignment horizontal="center"/>
    </xf>
    <xf numFmtId="0" fontId="90" fillId="14" borderId="24" xfId="0" applyFont="1" applyFill="1" applyBorder="1" applyAlignment="1">
      <alignment horizontal="center" vertical="top"/>
    </xf>
    <xf numFmtId="0" fontId="2" fillId="8" borderId="17" xfId="0" applyFont="1" applyFill="1" applyBorder="1" applyAlignment="1">
      <alignment horizontal="center"/>
    </xf>
    <xf numFmtId="0" fontId="2" fillId="14" borderId="44" xfId="0" applyFont="1" applyFill="1" applyBorder="1"/>
    <xf numFmtId="0" fontId="4" fillId="14" borderId="7" xfId="0" applyFont="1" applyFill="1" applyBorder="1" applyProtection="1">
      <protection hidden="1"/>
    </xf>
    <xf numFmtId="0" fontId="47" fillId="0" borderId="29" xfId="0" applyFont="1" applyBorder="1" applyAlignment="1">
      <alignment horizontal="center" vertical="center"/>
    </xf>
    <xf numFmtId="9" fontId="6" fillId="10" borderId="21" xfId="3" applyFont="1" applyFill="1" applyBorder="1" applyAlignment="1" applyProtection="1">
      <alignment horizontal="left" vertical="center"/>
    </xf>
    <xf numFmtId="0" fontId="10" fillId="0" borderId="14" xfId="0" applyNumberFormat="1" applyFont="1" applyBorder="1" applyAlignment="1">
      <alignment horizontal="center" vertical="center"/>
    </xf>
    <xf numFmtId="0" fontId="10" fillId="3" borderId="14" xfId="0" applyNumberFormat="1" applyFont="1" applyFill="1" applyBorder="1" applyAlignment="1">
      <alignment horizontal="center" vertical="center"/>
    </xf>
    <xf numFmtId="0" fontId="10" fillId="0" borderId="14" xfId="0" applyNumberFormat="1" applyFont="1" applyFill="1" applyBorder="1" applyAlignment="1">
      <alignment horizontal="center" vertical="center"/>
    </xf>
    <xf numFmtId="0" fontId="10" fillId="9" borderId="14" xfId="0" applyNumberFormat="1" applyFont="1" applyFill="1" applyBorder="1" applyAlignment="1">
      <alignment horizontal="center" vertical="center"/>
    </xf>
    <xf numFmtId="0" fontId="9" fillId="14" borderId="0" xfId="0" applyFont="1" applyFill="1" applyBorder="1" applyAlignment="1">
      <alignment horizontal="center" vertical="center"/>
    </xf>
    <xf numFmtId="0" fontId="92" fillId="3" borderId="14" xfId="0" applyFont="1" applyFill="1" applyBorder="1" applyAlignment="1">
      <alignment horizontal="center" vertical="center"/>
    </xf>
    <xf numFmtId="0" fontId="92" fillId="0" borderId="14" xfId="0" applyFont="1" applyBorder="1" applyAlignment="1">
      <alignment horizontal="center" vertical="center"/>
    </xf>
    <xf numFmtId="0" fontId="92" fillId="0" borderId="14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/>
    </xf>
    <xf numFmtId="0" fontId="0" fillId="0" borderId="0" xfId="0" applyFill="1" applyAlignment="1">
      <alignment horizontal="right"/>
    </xf>
    <xf numFmtId="166" fontId="0" fillId="0" borderId="0" xfId="0" applyNumberFormat="1" applyFill="1"/>
    <xf numFmtId="0" fontId="2" fillId="0" borderId="0" xfId="0" applyFont="1" applyFill="1"/>
    <xf numFmtId="9" fontId="0" fillId="0" borderId="0" xfId="0" applyNumberFormat="1" applyFill="1"/>
    <xf numFmtId="166" fontId="2" fillId="0" borderId="0" xfId="0" applyNumberFormat="1" applyFont="1" applyFill="1"/>
    <xf numFmtId="0" fontId="11" fillId="7" borderId="14" xfId="0" applyFont="1" applyFill="1" applyBorder="1" applyAlignment="1">
      <alignment horizontal="center" vertical="center"/>
    </xf>
    <xf numFmtId="0" fontId="10" fillId="7" borderId="14" xfId="0" applyFont="1" applyFill="1" applyBorder="1" applyAlignment="1">
      <alignment horizontal="center" vertical="center"/>
    </xf>
    <xf numFmtId="0" fontId="10" fillId="8" borderId="14" xfId="0" applyFont="1" applyFill="1" applyBorder="1" applyAlignment="1" applyProtection="1">
      <alignment horizontal="center" vertical="center"/>
    </xf>
    <xf numFmtId="0" fontId="13" fillId="8" borderId="12" xfId="0" applyFont="1" applyFill="1" applyBorder="1" applyAlignment="1">
      <alignment horizontal="left" vertical="center"/>
    </xf>
    <xf numFmtId="0" fontId="11" fillId="8" borderId="6" xfId="0" applyFont="1" applyFill="1" applyBorder="1" applyAlignment="1">
      <alignment horizontal="left" vertical="center"/>
    </xf>
    <xf numFmtId="0" fontId="10" fillId="8" borderId="0" xfId="0" applyFont="1" applyFill="1" applyBorder="1" applyAlignment="1">
      <alignment horizontal="left" vertical="center"/>
    </xf>
    <xf numFmtId="0" fontId="10" fillId="8" borderId="6" xfId="0" applyFont="1" applyFill="1" applyBorder="1" applyAlignment="1">
      <alignment horizontal="left" vertical="center"/>
    </xf>
    <xf numFmtId="0" fontId="13" fillId="8" borderId="0" xfId="0" applyFont="1" applyFill="1" applyBorder="1" applyAlignment="1">
      <alignment horizontal="left" vertical="center"/>
    </xf>
    <xf numFmtId="0" fontId="10" fillId="8" borderId="13" xfId="0" applyFont="1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166" fontId="12" fillId="8" borderId="0" xfId="0" applyNumberFormat="1" applyFont="1" applyFill="1" applyBorder="1" applyAlignment="1">
      <alignment horizontal="center"/>
    </xf>
    <xf numFmtId="0" fontId="10" fillId="10" borderId="1" xfId="0" applyFont="1" applyFill="1" applyBorder="1" applyAlignment="1" applyProtection="1">
      <alignment horizontal="center" vertical="center"/>
      <protection locked="0"/>
    </xf>
    <xf numFmtId="1" fontId="70" fillId="8" borderId="15" xfId="0" applyNumberFormat="1" applyFont="1" applyFill="1" applyBorder="1" applyAlignment="1" applyProtection="1">
      <alignment horizontal="center"/>
      <protection hidden="1"/>
    </xf>
    <xf numFmtId="0" fontId="57" fillId="8" borderId="3" xfId="0" applyFont="1" applyFill="1" applyBorder="1" applyAlignment="1">
      <alignment vertical="center"/>
    </xf>
    <xf numFmtId="2" fontId="89" fillId="8" borderId="0" xfId="0" applyNumberFormat="1" applyFont="1" applyFill="1" applyBorder="1" applyAlignment="1" applyProtection="1">
      <alignment horizontal="left"/>
      <protection hidden="1"/>
    </xf>
    <xf numFmtId="1" fontId="70" fillId="8" borderId="5" xfId="0" applyNumberFormat="1" applyFont="1" applyFill="1" applyBorder="1" applyAlignment="1" applyProtection="1">
      <alignment horizontal="center"/>
      <protection hidden="1"/>
    </xf>
    <xf numFmtId="0" fontId="68" fillId="14" borderId="0" xfId="0" applyFont="1" applyFill="1" applyBorder="1" applyAlignment="1">
      <alignment horizontal="left" vertical="center"/>
    </xf>
    <xf numFmtId="9" fontId="57" fillId="8" borderId="3" xfId="0" applyNumberFormat="1" applyFont="1" applyFill="1" applyBorder="1" applyAlignment="1">
      <alignment vertical="center"/>
    </xf>
    <xf numFmtId="2" fontId="89" fillId="8" borderId="50" xfId="0" applyNumberFormat="1" applyFont="1" applyFill="1" applyBorder="1" applyAlignment="1" applyProtection="1">
      <alignment horizontal="left"/>
      <protection hidden="1"/>
    </xf>
    <xf numFmtId="0" fontId="0" fillId="8" borderId="8" xfId="0" applyFill="1" applyBorder="1" applyAlignment="1">
      <alignment horizontal="center" vertical="center"/>
    </xf>
    <xf numFmtId="2" fontId="89" fillId="8" borderId="39" xfId="0" applyNumberFormat="1" applyFont="1" applyFill="1" applyBorder="1" applyAlignment="1" applyProtection="1">
      <alignment horizontal="left"/>
      <protection hidden="1"/>
    </xf>
    <xf numFmtId="1" fontId="70" fillId="8" borderId="0" xfId="0" applyNumberFormat="1" applyFont="1" applyFill="1" applyBorder="1" applyAlignment="1" applyProtection="1">
      <alignment horizontal="center"/>
      <protection hidden="1"/>
    </xf>
    <xf numFmtId="0" fontId="10" fillId="10" borderId="19" xfId="0" applyFont="1" applyFill="1" applyBorder="1" applyAlignment="1" applyProtection="1">
      <alignment horizontal="center" vertical="center"/>
      <protection locked="0"/>
    </xf>
    <xf numFmtId="0" fontId="13" fillId="8" borderId="9" xfId="0" applyFont="1" applyFill="1" applyBorder="1" applyAlignment="1">
      <alignment vertical="center"/>
    </xf>
    <xf numFmtId="0" fontId="11" fillId="8" borderId="1" xfId="0" applyFont="1" applyFill="1" applyBorder="1" applyAlignment="1">
      <alignment vertical="center"/>
    </xf>
    <xf numFmtId="0" fontId="11" fillId="8" borderId="13" xfId="0" applyFont="1" applyFill="1" applyBorder="1" applyAlignment="1">
      <alignment vertical="center"/>
    </xf>
    <xf numFmtId="0" fontId="11" fillId="8" borderId="2" xfId="0" applyFont="1" applyFill="1" applyBorder="1" applyAlignment="1">
      <alignment vertical="center"/>
    </xf>
    <xf numFmtId="1" fontId="70" fillId="8" borderId="47" xfId="0" applyNumberFormat="1" applyFont="1" applyFill="1" applyBorder="1" applyAlignment="1" applyProtection="1">
      <alignment horizontal="center"/>
      <protection hidden="1"/>
    </xf>
    <xf numFmtId="0" fontId="10" fillId="8" borderId="49" xfId="0" applyFont="1" applyFill="1" applyBorder="1" applyAlignment="1">
      <alignment horizontal="center" vertical="center"/>
    </xf>
    <xf numFmtId="9" fontId="57" fillId="8" borderId="49" xfId="0" applyNumberFormat="1" applyFont="1" applyFill="1" applyBorder="1" applyAlignment="1">
      <alignment vertical="center"/>
    </xf>
    <xf numFmtId="0" fontId="6" fillId="12" borderId="21" xfId="0" applyFont="1" applyFill="1" applyBorder="1" applyAlignment="1" applyProtection="1">
      <alignment horizontal="center" vertical="center"/>
      <protection hidden="1"/>
    </xf>
    <xf numFmtId="0" fontId="74" fillId="8" borderId="0" xfId="0" applyFont="1" applyFill="1" applyBorder="1" applyAlignment="1"/>
    <xf numFmtId="0" fontId="0" fillId="8" borderId="34" xfId="0" applyFill="1" applyBorder="1" applyAlignment="1">
      <alignment horizontal="center"/>
    </xf>
    <xf numFmtId="167" fontId="72" fillId="14" borderId="7" xfId="5" applyNumberFormat="1" applyFont="1" applyFill="1" applyBorder="1" applyAlignment="1">
      <alignment horizontal="center" vertical="top"/>
    </xf>
    <xf numFmtId="0" fontId="73" fillId="14" borderId="7" xfId="0" applyFont="1" applyFill="1" applyBorder="1" applyAlignment="1">
      <alignment vertical="center"/>
    </xf>
    <xf numFmtId="0" fontId="94" fillId="14" borderId="7" xfId="0" applyFont="1" applyFill="1" applyBorder="1"/>
    <xf numFmtId="0" fontId="74" fillId="14" borderId="7" xfId="0" applyFont="1" applyFill="1" applyBorder="1" applyAlignment="1">
      <alignment horizontal="center"/>
    </xf>
    <xf numFmtId="0" fontId="94" fillId="14" borderId="7" xfId="0" applyFont="1" applyFill="1" applyBorder="1" applyAlignment="1">
      <alignment horizontal="center"/>
    </xf>
    <xf numFmtId="9" fontId="4" fillId="14" borderId="0" xfId="0" applyNumberFormat="1" applyFont="1" applyFill="1" applyBorder="1" applyProtection="1">
      <protection hidden="1"/>
    </xf>
    <xf numFmtId="9" fontId="10" fillId="14" borderId="0" xfId="0" applyNumberFormat="1" applyFont="1" applyFill="1" applyBorder="1" applyAlignment="1">
      <alignment horizontal="center" vertical="center"/>
    </xf>
    <xf numFmtId="166" fontId="12" fillId="14" borderId="0" xfId="0" applyNumberFormat="1" applyFont="1" applyFill="1" applyBorder="1" applyAlignment="1">
      <alignment horizontal="center" vertical="center"/>
    </xf>
    <xf numFmtId="0" fontId="4" fillId="14" borderId="53" xfId="0" applyFont="1" applyFill="1" applyBorder="1" applyProtection="1">
      <protection hidden="1"/>
    </xf>
    <xf numFmtId="0" fontId="4" fillId="14" borderId="12" xfId="0" applyFont="1" applyFill="1" applyBorder="1" applyProtection="1">
      <protection hidden="1"/>
    </xf>
    <xf numFmtId="166" fontId="12" fillId="14" borderId="7" xfId="0" applyNumberFormat="1" applyFont="1" applyFill="1" applyBorder="1" applyProtection="1">
      <protection hidden="1"/>
    </xf>
    <xf numFmtId="4" fontId="52" fillId="14" borderId="7" xfId="0" applyNumberFormat="1" applyFont="1" applyFill="1" applyBorder="1" applyAlignment="1">
      <alignment horizontal="center" vertical="center"/>
    </xf>
    <xf numFmtId="4" fontId="6" fillId="14" borderId="7" xfId="0" applyNumberFormat="1" applyFont="1" applyFill="1" applyBorder="1" applyAlignment="1">
      <alignment vertical="center"/>
    </xf>
    <xf numFmtId="4" fontId="6" fillId="14" borderId="0" xfId="0" applyNumberFormat="1" applyFont="1" applyFill="1" applyBorder="1" applyAlignment="1">
      <alignment vertical="center"/>
    </xf>
    <xf numFmtId="0" fontId="10" fillId="14" borderId="5" xfId="0" applyFont="1" applyFill="1" applyBorder="1"/>
    <xf numFmtId="0" fontId="90" fillId="11" borderId="51" xfId="0" applyFont="1" applyFill="1" applyBorder="1" applyAlignment="1">
      <alignment horizontal="center"/>
    </xf>
    <xf numFmtId="0" fontId="90" fillId="11" borderId="44" xfId="0" applyFont="1" applyFill="1" applyBorder="1" applyAlignment="1">
      <alignment horizontal="center"/>
    </xf>
    <xf numFmtId="0" fontId="90" fillId="11" borderId="44" xfId="0" applyFont="1" applyFill="1" applyBorder="1" applyAlignment="1">
      <alignment horizontal="center" vertical="center"/>
    </xf>
    <xf numFmtId="0" fontId="90" fillId="11" borderId="52" xfId="0" applyFont="1" applyFill="1" applyBorder="1" applyAlignment="1">
      <alignment horizontal="center" vertical="top"/>
    </xf>
    <xf numFmtId="2" fontId="89" fillId="8" borderId="6" xfId="0" applyNumberFormat="1" applyFont="1" applyFill="1" applyBorder="1" applyAlignment="1" applyProtection="1">
      <alignment horizontal="left"/>
      <protection hidden="1"/>
    </xf>
    <xf numFmtId="1" fontId="70" fillId="8" borderId="13" xfId="0" applyNumberFormat="1" applyFont="1" applyFill="1" applyBorder="1" applyAlignment="1" applyProtection="1">
      <alignment horizontal="center"/>
      <protection hidden="1"/>
    </xf>
    <xf numFmtId="2" fontId="89" fillId="8" borderId="0" xfId="0" applyNumberFormat="1" applyFont="1" applyFill="1" applyBorder="1" applyAlignment="1" applyProtection="1">
      <alignment horizontal="center"/>
      <protection hidden="1"/>
    </xf>
    <xf numFmtId="2" fontId="89" fillId="8" borderId="46" xfId="0" applyNumberFormat="1" applyFont="1" applyFill="1" applyBorder="1" applyAlignment="1" applyProtection="1">
      <alignment horizontal="center"/>
      <protection hidden="1"/>
    </xf>
    <xf numFmtId="2" fontId="89" fillId="8" borderId="47" xfId="0" applyNumberFormat="1" applyFont="1" applyFill="1" applyBorder="1" applyAlignment="1" applyProtection="1">
      <alignment horizontal="center"/>
      <protection hidden="1"/>
    </xf>
    <xf numFmtId="2" fontId="89" fillId="8" borderId="54" xfId="0" applyNumberFormat="1" applyFont="1" applyFill="1" applyBorder="1" applyAlignment="1" applyProtection="1">
      <alignment horizontal="center"/>
      <protection hidden="1"/>
    </xf>
    <xf numFmtId="2" fontId="89" fillId="8" borderId="9" xfId="0" applyNumberFormat="1" applyFont="1" applyFill="1" applyBorder="1" applyAlignment="1" applyProtection="1">
      <alignment horizontal="left"/>
      <protection hidden="1"/>
    </xf>
    <xf numFmtId="2" fontId="89" fillId="8" borderId="5" xfId="0" applyNumberFormat="1" applyFont="1" applyFill="1" applyBorder="1" applyAlignment="1" applyProtection="1">
      <alignment horizontal="left"/>
      <protection hidden="1"/>
    </xf>
    <xf numFmtId="4" fontId="16" fillId="8" borderId="6" xfId="0" applyNumberFormat="1" applyFont="1" applyFill="1" applyBorder="1" applyAlignment="1">
      <alignment horizontal="center" vertical="center"/>
    </xf>
    <xf numFmtId="0" fontId="10" fillId="8" borderId="49" xfId="0" applyFont="1" applyFill="1" applyBorder="1" applyAlignment="1" applyProtection="1">
      <alignment horizontal="center" vertical="center"/>
      <protection locked="0"/>
    </xf>
    <xf numFmtId="166" fontId="12" fillId="2" borderId="6" xfId="1" applyNumberFormat="1" applyFont="1" applyFill="1" applyBorder="1" applyAlignment="1">
      <alignment horizontal="center" vertical="center"/>
    </xf>
    <xf numFmtId="0" fontId="10" fillId="8" borderId="0" xfId="0" applyNumberFormat="1" applyFont="1" applyFill="1" applyBorder="1" applyAlignment="1">
      <alignment horizontal="center" vertical="center"/>
    </xf>
    <xf numFmtId="1" fontId="0" fillId="14" borderId="34" xfId="0" applyNumberFormat="1" applyFill="1" applyBorder="1" applyAlignment="1">
      <alignment horizontal="center"/>
    </xf>
    <xf numFmtId="168" fontId="0" fillId="14" borderId="34" xfId="0" applyNumberFormat="1" applyFill="1" applyBorder="1" applyAlignment="1">
      <alignment horizontal="center"/>
    </xf>
    <xf numFmtId="2" fontId="0" fillId="14" borderId="34" xfId="0" applyNumberFormat="1" applyFill="1" applyBorder="1" applyAlignment="1">
      <alignment horizontal="center"/>
    </xf>
    <xf numFmtId="1" fontId="0" fillId="14" borderId="7" xfId="0" applyNumberFormat="1" applyFill="1" applyBorder="1" applyAlignment="1">
      <alignment horizontal="center"/>
    </xf>
    <xf numFmtId="0" fontId="8" fillId="12" borderId="10" xfId="0" applyFont="1" applyFill="1" applyBorder="1" applyAlignment="1" applyProtection="1">
      <alignment horizontal="center" vertical="center"/>
      <protection hidden="1"/>
    </xf>
    <xf numFmtId="166" fontId="8" fillId="12" borderId="22" xfId="0" applyNumberFormat="1" applyFont="1" applyFill="1" applyBorder="1" applyAlignment="1" applyProtection="1">
      <alignment horizontal="center" vertical="center" wrapText="1"/>
      <protection hidden="1"/>
    </xf>
    <xf numFmtId="0" fontId="11" fillId="8" borderId="15" xfId="0" applyFont="1" applyFill="1" applyBorder="1" applyAlignment="1">
      <alignment horizontal="left" vertical="center"/>
    </xf>
    <xf numFmtId="0" fontId="20" fillId="4" borderId="15" xfId="0" applyFont="1" applyFill="1" applyBorder="1" applyAlignment="1">
      <alignment horizontal="center" vertical="center" wrapText="1"/>
    </xf>
    <xf numFmtId="0" fontId="10" fillId="2" borderId="15" xfId="0" applyFont="1" applyFill="1" applyBorder="1" applyAlignment="1">
      <alignment horizontal="center" vertical="center"/>
    </xf>
    <xf numFmtId="0" fontId="22" fillId="3" borderId="15" xfId="0" applyFont="1" applyFill="1" applyBorder="1" applyAlignment="1">
      <alignment horizontal="center" vertical="center"/>
    </xf>
    <xf numFmtId="0" fontId="22" fillId="2" borderId="15" xfId="0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166" fontId="53" fillId="4" borderId="17" xfId="0" applyNumberFormat="1" applyFont="1" applyFill="1" applyBorder="1" applyAlignment="1">
      <alignment horizontal="center" vertical="center" wrapText="1"/>
    </xf>
    <xf numFmtId="166" fontId="12" fillId="3" borderId="17" xfId="0" applyNumberFormat="1" applyFont="1" applyFill="1" applyBorder="1" applyAlignment="1" applyProtection="1">
      <alignment horizontal="center" vertical="center"/>
    </xf>
    <xf numFmtId="166" fontId="12" fillId="2" borderId="17" xfId="0" applyNumberFormat="1" applyFont="1" applyFill="1" applyBorder="1" applyAlignment="1" applyProtection="1">
      <alignment horizontal="center" vertical="center"/>
    </xf>
    <xf numFmtId="166" fontId="12" fillId="3" borderId="17" xfId="1" applyNumberFormat="1" applyFont="1" applyFill="1" applyBorder="1" applyAlignment="1">
      <alignment horizontal="center" vertical="center"/>
    </xf>
    <xf numFmtId="166" fontId="12" fillId="2" borderId="17" xfId="0" applyNumberFormat="1" applyFont="1" applyFill="1" applyBorder="1" applyAlignment="1">
      <alignment horizontal="center" vertical="center"/>
    </xf>
    <xf numFmtId="166" fontId="12" fillId="8" borderId="17" xfId="0" applyNumberFormat="1" applyFont="1" applyFill="1" applyBorder="1" applyAlignment="1" applyProtection="1">
      <alignment horizontal="center" vertical="center"/>
    </xf>
    <xf numFmtId="0" fontId="22" fillId="8" borderId="15" xfId="0" applyFont="1" applyFill="1" applyBorder="1" applyAlignment="1">
      <alignment horizontal="center" vertical="center"/>
    </xf>
    <xf numFmtId="0" fontId="76" fillId="8" borderId="33" xfId="0" applyFont="1" applyFill="1" applyBorder="1" applyAlignment="1">
      <alignment vertical="center"/>
    </xf>
    <xf numFmtId="0" fontId="76" fillId="8" borderId="34" xfId="0" applyFont="1" applyFill="1" applyBorder="1" applyAlignment="1">
      <alignment vertical="center"/>
    </xf>
    <xf numFmtId="166" fontId="0" fillId="8" borderId="7" xfId="0" applyNumberFormat="1" applyFill="1" applyBorder="1"/>
    <xf numFmtId="0" fontId="2" fillId="8" borderId="0" xfId="0" applyFont="1" applyFill="1" applyBorder="1"/>
    <xf numFmtId="166" fontId="0" fillId="0" borderId="7" xfId="0" applyNumberFormat="1" applyBorder="1"/>
    <xf numFmtId="169" fontId="91" fillId="10" borderId="22" xfId="0" applyNumberFormat="1" applyFont="1" applyFill="1" applyBorder="1" applyAlignment="1" applyProtection="1">
      <alignment horizontal="center" vertical="center"/>
      <protection locked="0"/>
    </xf>
    <xf numFmtId="0" fontId="57" fillId="15" borderId="48" xfId="0" applyFont="1" applyFill="1" applyBorder="1" applyAlignment="1" applyProtection="1">
      <alignment vertical="center"/>
    </xf>
    <xf numFmtId="49" fontId="8" fillId="12" borderId="21" xfId="0" applyNumberFormat="1" applyFont="1" applyFill="1" applyBorder="1" applyAlignment="1" applyProtection="1">
      <alignment horizontal="center" vertical="center" wrapText="1"/>
    </xf>
    <xf numFmtId="9" fontId="0" fillId="8" borderId="15" xfId="0" applyNumberFormat="1" applyFill="1" applyBorder="1" applyAlignment="1" applyProtection="1">
      <alignment horizontal="left"/>
      <protection locked="0"/>
    </xf>
    <xf numFmtId="9" fontId="0" fillId="8" borderId="41" xfId="0" applyNumberFormat="1" applyFill="1" applyBorder="1" applyAlignment="1" applyProtection="1">
      <alignment horizontal="left"/>
      <protection locked="0"/>
    </xf>
    <xf numFmtId="0" fontId="91" fillId="10" borderId="43" xfId="0" applyFont="1" applyFill="1" applyBorder="1" applyAlignment="1" applyProtection="1">
      <alignment horizontal="left" vertical="center"/>
      <protection locked="0"/>
    </xf>
    <xf numFmtId="0" fontId="0" fillId="8" borderId="0" xfId="0" applyFill="1" applyBorder="1" applyAlignment="1">
      <alignment horizontal="center"/>
    </xf>
    <xf numFmtId="0" fontId="6" fillId="12" borderId="21" xfId="0" applyFont="1" applyFill="1" applyBorder="1" applyAlignment="1" applyProtection="1">
      <alignment horizontal="center" vertical="center"/>
    </xf>
    <xf numFmtId="166" fontId="6" fillId="12" borderId="10" xfId="0" applyNumberFormat="1" applyFont="1" applyFill="1" applyBorder="1" applyAlignment="1" applyProtection="1">
      <alignment horizontal="center" vertical="center" wrapText="1"/>
    </xf>
    <xf numFmtId="0" fontId="2" fillId="12" borderId="22" xfId="0" applyFont="1" applyFill="1" applyBorder="1" applyProtection="1"/>
    <xf numFmtId="0" fontId="2" fillId="8" borderId="9" xfId="0" applyFont="1" applyFill="1" applyBorder="1" applyAlignment="1" applyProtection="1">
      <alignment horizontal="center"/>
    </xf>
    <xf numFmtId="166" fontId="0" fillId="8" borderId="40" xfId="0" applyNumberFormat="1" applyFill="1" applyBorder="1" applyAlignment="1" applyProtection="1">
      <alignment horizontal="right"/>
    </xf>
    <xf numFmtId="166" fontId="0" fillId="8" borderId="45" xfId="0" applyNumberFormat="1" applyFill="1" applyBorder="1" applyProtection="1"/>
    <xf numFmtId="0" fontId="2" fillId="8" borderId="18" xfId="0" applyFont="1" applyFill="1" applyBorder="1" applyProtection="1"/>
    <xf numFmtId="0" fontId="2" fillId="8" borderId="17" xfId="0" applyFont="1" applyFill="1" applyBorder="1" applyAlignment="1" applyProtection="1">
      <alignment horizontal="center"/>
    </xf>
    <xf numFmtId="166" fontId="0" fillId="8" borderId="15" xfId="0" applyNumberFormat="1" applyFill="1" applyBorder="1" applyAlignment="1" applyProtection="1">
      <alignment horizontal="right"/>
    </xf>
    <xf numFmtId="166" fontId="0" fillId="8" borderId="17" xfId="0" applyNumberFormat="1" applyFill="1" applyBorder="1" applyProtection="1"/>
    <xf numFmtId="0" fontId="2" fillId="8" borderId="14" xfId="0" applyFont="1" applyFill="1" applyBorder="1" applyProtection="1"/>
    <xf numFmtId="0" fontId="91" fillId="14" borderId="44" xfId="0" applyFont="1" applyFill="1" applyBorder="1" applyAlignment="1" applyProtection="1">
      <alignment vertical="center"/>
    </xf>
    <xf numFmtId="0" fontId="91" fillId="14" borderId="7" xfId="0" applyFont="1" applyFill="1" applyBorder="1" applyAlignment="1" applyProtection="1">
      <alignment vertical="center"/>
    </xf>
    <xf numFmtId="0" fontId="57" fillId="14" borderId="0" xfId="0" applyFont="1" applyFill="1" applyBorder="1" applyAlignment="1" applyProtection="1">
      <alignment vertical="center"/>
    </xf>
    <xf numFmtId="0" fontId="91" fillId="14" borderId="0" xfId="0" applyFont="1" applyFill="1" applyBorder="1" applyAlignment="1" applyProtection="1">
      <alignment vertical="center"/>
    </xf>
    <xf numFmtId="169" fontId="91" fillId="14" borderId="0" xfId="0" applyNumberFormat="1" applyFont="1" applyFill="1" applyBorder="1" applyAlignment="1" applyProtection="1">
      <alignment vertical="center"/>
    </xf>
    <xf numFmtId="166" fontId="0" fillId="8" borderId="7" xfId="0" applyNumberFormat="1" applyFill="1" applyBorder="1" applyAlignment="1">
      <alignment horizontal="center"/>
    </xf>
    <xf numFmtId="0" fontId="91" fillId="8" borderId="7" xfId="0" applyFont="1" applyFill="1" applyBorder="1" applyAlignment="1" applyProtection="1">
      <alignment vertical="center"/>
    </xf>
    <xf numFmtId="0" fontId="91" fillId="8" borderId="33" xfId="0" applyFont="1" applyFill="1" applyBorder="1" applyAlignment="1" applyProtection="1">
      <alignment vertical="center"/>
    </xf>
    <xf numFmtId="4" fontId="6" fillId="8" borderId="51" xfId="0" applyNumberFormat="1" applyFont="1" applyFill="1" applyBorder="1" applyAlignment="1" applyProtection="1">
      <alignment horizontal="center" vertical="center"/>
    </xf>
    <xf numFmtId="4" fontId="6" fillId="8" borderId="44" xfId="0" applyNumberFormat="1" applyFont="1" applyFill="1" applyBorder="1" applyAlignment="1" applyProtection="1">
      <alignment horizontal="center" vertical="center"/>
    </xf>
    <xf numFmtId="0" fontId="98" fillId="0" borderId="7" xfId="0" applyFont="1" applyBorder="1" applyAlignment="1" applyProtection="1">
      <alignment horizontal="center"/>
    </xf>
    <xf numFmtId="4" fontId="99" fillId="8" borderId="33" xfId="0" applyNumberFormat="1" applyFont="1" applyFill="1" applyBorder="1" applyAlignment="1" applyProtection="1">
      <alignment horizontal="center" vertical="center"/>
    </xf>
    <xf numFmtId="0" fontId="2" fillId="14" borderId="0" xfId="0" applyFont="1" applyFill="1"/>
    <xf numFmtId="0" fontId="2" fillId="0" borderId="44" xfId="0" applyFont="1" applyBorder="1" applyAlignment="1">
      <alignment horizontal="center"/>
    </xf>
    <xf numFmtId="0" fontId="2" fillId="8" borderId="24" xfId="0" applyFont="1" applyFill="1" applyBorder="1"/>
    <xf numFmtId="0" fontId="10" fillId="8" borderId="24" xfId="0" applyFont="1" applyFill="1" applyBorder="1"/>
    <xf numFmtId="0" fontId="74" fillId="8" borderId="24" xfId="0" applyFont="1" applyFill="1" applyBorder="1" applyAlignment="1"/>
    <xf numFmtId="0" fontId="0" fillId="8" borderId="24" xfId="0" applyFill="1" applyBorder="1" applyAlignment="1">
      <alignment horizontal="center"/>
    </xf>
    <xf numFmtId="0" fontId="76" fillId="8" borderId="35" xfId="0" applyFont="1" applyFill="1" applyBorder="1" applyAlignment="1">
      <alignment vertical="center"/>
    </xf>
    <xf numFmtId="0" fontId="0" fillId="8" borderId="23" xfId="0" applyFill="1" applyBorder="1"/>
    <xf numFmtId="0" fontId="0" fillId="8" borderId="58" xfId="0" applyFill="1" applyBorder="1"/>
    <xf numFmtId="0" fontId="0" fillId="8" borderId="24" xfId="0" applyFill="1" applyBorder="1" applyAlignment="1"/>
    <xf numFmtId="0" fontId="0" fillId="8" borderId="35" xfId="0" applyFill="1" applyBorder="1"/>
    <xf numFmtId="0" fontId="91" fillId="10" borderId="43" xfId="0" applyFont="1" applyFill="1" applyBorder="1" applyAlignment="1" applyProtection="1">
      <alignment vertical="center"/>
      <protection locked="0"/>
    </xf>
    <xf numFmtId="0" fontId="91" fillId="10" borderId="22" xfId="0" applyFont="1" applyFill="1" applyBorder="1" applyAlignment="1" applyProtection="1">
      <alignment horizontal="center" vertical="center"/>
      <protection locked="0"/>
    </xf>
    <xf numFmtId="0" fontId="57" fillId="16" borderId="48" xfId="0" applyFont="1" applyFill="1" applyBorder="1" applyAlignment="1" applyProtection="1">
      <alignment vertical="center"/>
    </xf>
    <xf numFmtId="0" fontId="96" fillId="16" borderId="21" xfId="0" applyFont="1" applyFill="1" applyBorder="1" applyAlignment="1" applyProtection="1">
      <alignment vertical="center"/>
    </xf>
    <xf numFmtId="0" fontId="96" fillId="16" borderId="21" xfId="0" applyFont="1" applyFill="1" applyBorder="1" applyAlignment="1" applyProtection="1">
      <alignment vertical="center"/>
      <protection locked="0"/>
    </xf>
    <xf numFmtId="0" fontId="92" fillId="11" borderId="4" xfId="0" applyFont="1" applyFill="1" applyBorder="1" applyProtection="1"/>
    <xf numFmtId="0" fontId="92" fillId="11" borderId="7" xfId="0" applyFont="1" applyFill="1" applyBorder="1" applyProtection="1"/>
    <xf numFmtId="0" fontId="92" fillId="11" borderId="33" xfId="0" applyFont="1" applyFill="1" applyBorder="1" applyProtection="1"/>
    <xf numFmtId="0" fontId="7" fillId="8" borderId="0" xfId="0" applyFont="1" applyFill="1" applyAlignment="1">
      <alignment horizontal="center" vertical="center"/>
    </xf>
    <xf numFmtId="0" fontId="66" fillId="8" borderId="0" xfId="0" applyFont="1" applyFill="1" applyBorder="1" applyAlignment="1">
      <alignment horizontal="right" vertical="center"/>
    </xf>
    <xf numFmtId="0" fontId="104" fillId="8" borderId="8" xfId="0" applyFont="1" applyFill="1" applyBorder="1" applyAlignment="1">
      <alignment horizontal="left" vertical="center"/>
    </xf>
    <xf numFmtId="0" fontId="3" fillId="8" borderId="14" xfId="0" applyFont="1" applyFill="1" applyBorder="1" applyProtection="1"/>
    <xf numFmtId="0" fontId="3" fillId="8" borderId="18" xfId="0" applyFont="1" applyFill="1" applyBorder="1" applyProtection="1"/>
    <xf numFmtId="9" fontId="0" fillId="8" borderId="15" xfId="0" applyNumberFormat="1" applyFill="1" applyBorder="1" applyAlignment="1" applyProtection="1">
      <alignment horizontal="left"/>
      <protection locked="0"/>
    </xf>
    <xf numFmtId="9" fontId="0" fillId="8" borderId="41" xfId="0" applyNumberFormat="1" applyFill="1" applyBorder="1" applyAlignment="1" applyProtection="1">
      <alignment horizontal="left"/>
      <protection locked="0"/>
    </xf>
    <xf numFmtId="0" fontId="10" fillId="9" borderId="15" xfId="0" applyFont="1" applyFill="1" applyBorder="1" applyAlignment="1">
      <alignment horizontal="center" vertical="center"/>
    </xf>
    <xf numFmtId="0" fontId="10" fillId="9" borderId="17" xfId="0" applyFont="1" applyFill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20" fillId="4" borderId="15" xfId="0" applyFont="1" applyFill="1" applyBorder="1" applyAlignment="1">
      <alignment horizontal="center" vertical="center" wrapText="1"/>
    </xf>
    <xf numFmtId="0" fontId="20" fillId="4" borderId="17" xfId="0" applyFont="1" applyFill="1" applyBorder="1" applyAlignment="1">
      <alignment horizontal="center" vertical="center" wrapText="1"/>
    </xf>
    <xf numFmtId="0" fontId="10" fillId="3" borderId="15" xfId="0" applyFont="1" applyFill="1" applyBorder="1" applyAlignment="1">
      <alignment horizontal="center" vertical="center"/>
    </xf>
    <xf numFmtId="0" fontId="10" fillId="3" borderId="17" xfId="0" applyFont="1" applyFill="1" applyBorder="1" applyAlignment="1">
      <alignment horizontal="center" vertical="center"/>
    </xf>
    <xf numFmtId="0" fontId="0" fillId="9" borderId="15" xfId="0" applyFont="1" applyFill="1" applyBorder="1" applyAlignment="1">
      <alignment horizontal="center" vertical="center"/>
    </xf>
    <xf numFmtId="0" fontId="0" fillId="9" borderId="17" xfId="0" applyFont="1" applyFill="1" applyBorder="1" applyAlignment="1">
      <alignment horizontal="center" vertical="center"/>
    </xf>
    <xf numFmtId="0" fontId="10" fillId="2" borderId="15" xfId="0" applyFont="1" applyFill="1" applyBorder="1" applyAlignment="1">
      <alignment horizontal="center" vertical="center"/>
    </xf>
    <xf numFmtId="0" fontId="10" fillId="2" borderId="17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10" fillId="0" borderId="17" xfId="0" applyFont="1" applyFill="1" applyBorder="1" applyAlignment="1">
      <alignment horizontal="center" vertical="center"/>
    </xf>
    <xf numFmtId="0" fontId="10" fillId="3" borderId="15" xfId="0" quotePrefix="1" applyFont="1" applyFill="1" applyBorder="1" applyAlignment="1">
      <alignment horizontal="center" vertical="center"/>
    </xf>
    <xf numFmtId="0" fontId="10" fillId="3" borderId="17" xfId="0" quotePrefix="1" applyFont="1" applyFill="1" applyBorder="1" applyAlignment="1">
      <alignment horizontal="center" vertical="center"/>
    </xf>
    <xf numFmtId="0" fontId="10" fillId="0" borderId="15" xfId="0" quotePrefix="1" applyFont="1" applyBorder="1" applyAlignment="1">
      <alignment horizontal="center" vertical="center"/>
    </xf>
    <xf numFmtId="0" fontId="10" fillId="0" borderId="17" xfId="0" quotePrefix="1" applyFont="1" applyBorder="1" applyAlignment="1">
      <alignment horizontal="center" vertical="center"/>
    </xf>
    <xf numFmtId="0" fontId="10" fillId="0" borderId="15" xfId="0" quotePrefix="1" applyFont="1" applyFill="1" applyBorder="1" applyAlignment="1">
      <alignment horizontal="center" vertical="center"/>
    </xf>
    <xf numFmtId="0" fontId="10" fillId="0" borderId="17" xfId="0" quotePrefix="1" applyFont="1" applyFill="1" applyBorder="1" applyAlignment="1">
      <alignment horizontal="center" vertical="center"/>
    </xf>
    <xf numFmtId="0" fontId="10" fillId="9" borderId="15" xfId="0" quotePrefix="1" applyFont="1" applyFill="1" applyBorder="1" applyAlignment="1">
      <alignment horizontal="center" vertical="center"/>
    </xf>
    <xf numFmtId="0" fontId="10" fillId="9" borderId="17" xfId="0" quotePrefix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7" xfId="0" applyFont="1" applyFill="1" applyBorder="1" applyAlignment="1">
      <alignment horizontal="center" vertical="center"/>
    </xf>
    <xf numFmtId="0" fontId="20" fillId="4" borderId="15" xfId="0" applyFont="1" applyFill="1" applyBorder="1" applyAlignment="1">
      <alignment horizontal="center" vertical="center"/>
    </xf>
    <xf numFmtId="0" fontId="20" fillId="4" borderId="17" xfId="0" applyFont="1" applyFill="1" applyBorder="1" applyAlignment="1">
      <alignment horizontal="center" vertical="center"/>
    </xf>
    <xf numFmtId="0" fontId="10" fillId="7" borderId="15" xfId="0" applyFont="1" applyFill="1" applyBorder="1" applyAlignment="1">
      <alignment horizontal="center" vertical="center"/>
    </xf>
    <xf numFmtId="0" fontId="10" fillId="7" borderId="17" xfId="0" applyFont="1" applyFill="1" applyBorder="1" applyAlignment="1">
      <alignment horizontal="center" vertical="center"/>
    </xf>
    <xf numFmtId="0" fontId="10" fillId="0" borderId="15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3" borderId="15" xfId="0" applyFont="1" applyFill="1" applyBorder="1" applyAlignment="1">
      <alignment horizontal="center" vertical="center" wrapText="1"/>
    </xf>
    <xf numFmtId="0" fontId="10" fillId="3" borderId="17" xfId="0" applyFont="1" applyFill="1" applyBorder="1" applyAlignment="1">
      <alignment horizontal="center" vertical="center" wrapText="1"/>
    </xf>
    <xf numFmtId="2" fontId="89" fillId="11" borderId="10" xfId="0" applyNumberFormat="1" applyFont="1" applyFill="1" applyBorder="1" applyAlignment="1" applyProtection="1">
      <alignment horizontal="center"/>
      <protection hidden="1"/>
    </xf>
    <xf numFmtId="2" fontId="89" fillId="11" borderId="11" xfId="0" applyNumberFormat="1" applyFont="1" applyFill="1" applyBorder="1" applyAlignment="1" applyProtection="1">
      <alignment horizontal="center"/>
      <protection hidden="1"/>
    </xf>
    <xf numFmtId="2" fontId="89" fillId="11" borderId="22" xfId="0" applyNumberFormat="1" applyFont="1" applyFill="1" applyBorder="1" applyAlignment="1" applyProtection="1">
      <alignment horizontal="center"/>
      <protection hidden="1"/>
    </xf>
    <xf numFmtId="0" fontId="69" fillId="8" borderId="0" xfId="0" applyFont="1" applyFill="1" applyBorder="1" applyAlignment="1">
      <alignment horizontal="left"/>
    </xf>
    <xf numFmtId="166" fontId="6" fillId="8" borderId="0" xfId="0" applyNumberFormat="1" applyFont="1" applyFill="1" applyBorder="1" applyAlignment="1" applyProtection="1">
      <alignment horizontal="left"/>
      <protection hidden="1"/>
    </xf>
    <xf numFmtId="0" fontId="10" fillId="8" borderId="16" xfId="0" applyFont="1" applyFill="1" applyBorder="1" applyAlignment="1">
      <alignment horizontal="center" vertical="center"/>
    </xf>
    <xf numFmtId="0" fontId="11" fillId="8" borderId="0" xfId="0" applyFont="1" applyFill="1" applyBorder="1" applyAlignment="1">
      <alignment horizontal="left" vertical="center"/>
    </xf>
    <xf numFmtId="0" fontId="10" fillId="8" borderId="0" xfId="0" applyFont="1" applyFill="1" applyBorder="1" applyAlignment="1">
      <alignment horizontal="left" vertical="center"/>
    </xf>
    <xf numFmtId="0" fontId="0" fillId="8" borderId="0" xfId="0" applyFill="1" applyBorder="1" applyAlignment="1">
      <alignment horizontal="center"/>
    </xf>
    <xf numFmtId="2" fontId="89" fillId="8" borderId="3" xfId="0" applyNumberFormat="1" applyFont="1" applyFill="1" applyBorder="1" applyAlignment="1" applyProtection="1">
      <alignment horizontal="left"/>
      <protection hidden="1"/>
    </xf>
    <xf numFmtId="2" fontId="89" fillId="8" borderId="0" xfId="0" applyNumberFormat="1" applyFont="1" applyFill="1" applyBorder="1" applyAlignment="1" applyProtection="1">
      <alignment horizontal="left"/>
      <protection hidden="1"/>
    </xf>
    <xf numFmtId="2" fontId="89" fillId="0" borderId="8" xfId="0" applyNumberFormat="1" applyFont="1" applyFill="1" applyBorder="1" applyAlignment="1" applyProtection="1">
      <alignment horizontal="left"/>
      <protection hidden="1"/>
    </xf>
    <xf numFmtId="2" fontId="89" fillId="0" borderId="12" xfId="0" applyNumberFormat="1" applyFont="1" applyFill="1" applyBorder="1" applyAlignment="1" applyProtection="1">
      <alignment horizontal="left"/>
      <protection hidden="1"/>
    </xf>
    <xf numFmtId="0" fontId="6" fillId="8" borderId="3" xfId="0" applyFont="1" applyFill="1" applyBorder="1" applyAlignment="1">
      <alignment horizontal="center" vertical="center"/>
    </xf>
    <xf numFmtId="0" fontId="6" fillId="8" borderId="0" xfId="0" applyFont="1" applyFill="1" applyBorder="1" applyAlignment="1">
      <alignment horizontal="center" vertical="center"/>
    </xf>
    <xf numFmtId="0" fontId="6" fillId="8" borderId="6" xfId="0" applyFont="1" applyFill="1" applyBorder="1" applyAlignment="1">
      <alignment horizontal="center" vertical="center"/>
    </xf>
    <xf numFmtId="0" fontId="83" fillId="8" borderId="3" xfId="6" applyFont="1" applyFill="1" applyBorder="1" applyAlignment="1">
      <alignment horizontal="center" vertical="center"/>
    </xf>
    <xf numFmtId="0" fontId="83" fillId="8" borderId="0" xfId="6" applyFont="1" applyFill="1" applyBorder="1" applyAlignment="1">
      <alignment horizontal="center" vertical="center"/>
    </xf>
    <xf numFmtId="0" fontId="83" fillId="8" borderId="6" xfId="6" applyFont="1" applyFill="1" applyBorder="1" applyAlignment="1">
      <alignment horizontal="center" vertical="center"/>
    </xf>
    <xf numFmtId="0" fontId="83" fillId="8" borderId="3" xfId="6" applyFont="1" applyFill="1" applyBorder="1" applyAlignment="1">
      <alignment horizontal="center" vertical="top"/>
    </xf>
    <xf numFmtId="0" fontId="83" fillId="8" borderId="0" xfId="6" applyFont="1" applyFill="1" applyBorder="1" applyAlignment="1">
      <alignment horizontal="center" vertical="top"/>
    </xf>
    <xf numFmtId="0" fontId="83" fillId="8" borderId="6" xfId="6" applyFont="1" applyFill="1" applyBorder="1" applyAlignment="1">
      <alignment horizontal="center" vertical="top"/>
    </xf>
    <xf numFmtId="0" fontId="79" fillId="8" borderId="8" xfId="0" applyFont="1" applyFill="1" applyBorder="1" applyAlignment="1">
      <alignment horizontal="center" vertical="top"/>
    </xf>
    <xf numFmtId="0" fontId="79" fillId="8" borderId="12" xfId="0" applyFont="1" applyFill="1" applyBorder="1" applyAlignment="1">
      <alignment horizontal="center" vertical="top"/>
    </xf>
    <xf numFmtId="0" fontId="79" fillId="8" borderId="9" xfId="0" applyFont="1" applyFill="1" applyBorder="1" applyAlignment="1">
      <alignment horizontal="center" vertical="top"/>
    </xf>
    <xf numFmtId="0" fontId="10" fillId="8" borderId="1" xfId="0" applyFont="1" applyFill="1" applyBorder="1" applyAlignment="1">
      <alignment horizontal="center" vertical="center"/>
    </xf>
    <xf numFmtId="0" fontId="10" fillId="8" borderId="13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74" fillId="8" borderId="7" xfId="0" applyFont="1" applyFill="1" applyBorder="1" applyAlignment="1">
      <alignment horizontal="center"/>
    </xf>
    <xf numFmtId="0" fontId="74" fillId="8" borderId="0" xfId="0" applyFont="1" applyFill="1" applyBorder="1" applyAlignment="1">
      <alignment horizontal="center"/>
    </xf>
    <xf numFmtId="0" fontId="74" fillId="8" borderId="24" xfId="0" applyFont="1" applyFill="1" applyBorder="1" applyAlignment="1">
      <alignment horizontal="center"/>
    </xf>
    <xf numFmtId="167" fontId="72" fillId="8" borderId="4" xfId="5" applyNumberFormat="1" applyFont="1" applyFill="1" applyBorder="1" applyAlignment="1">
      <alignment horizontal="center" vertical="top"/>
    </xf>
    <xf numFmtId="167" fontId="72" fillId="8" borderId="5" xfId="5" applyNumberFormat="1" applyFont="1" applyFill="1" applyBorder="1" applyAlignment="1">
      <alignment horizontal="center" vertical="top"/>
    </xf>
    <xf numFmtId="167" fontId="72" fillId="8" borderId="23" xfId="5" applyNumberFormat="1" applyFont="1" applyFill="1" applyBorder="1" applyAlignment="1">
      <alignment horizontal="center" vertical="top"/>
    </xf>
    <xf numFmtId="167" fontId="72" fillId="8" borderId="7" xfId="5" applyNumberFormat="1" applyFont="1" applyFill="1" applyBorder="1" applyAlignment="1">
      <alignment horizontal="center" vertical="top"/>
    </xf>
    <xf numFmtId="167" fontId="72" fillId="8" borderId="0" xfId="5" applyNumberFormat="1" applyFont="1" applyFill="1" applyBorder="1" applyAlignment="1">
      <alignment horizontal="center" vertical="top"/>
    </xf>
    <xf numFmtId="167" fontId="72" fillId="8" borderId="24" xfId="5" applyNumberFormat="1" applyFont="1" applyFill="1" applyBorder="1" applyAlignment="1">
      <alignment horizontal="center" vertical="top"/>
    </xf>
    <xf numFmtId="0" fontId="6" fillId="8" borderId="0" xfId="0" applyFont="1" applyFill="1" applyBorder="1" applyAlignment="1">
      <alignment horizontal="left"/>
    </xf>
    <xf numFmtId="4" fontId="6" fillId="8" borderId="51" xfId="0" applyNumberFormat="1" applyFont="1" applyFill="1" applyBorder="1" applyAlignment="1">
      <alignment horizontal="center" vertical="center"/>
    </xf>
    <xf numFmtId="4" fontId="6" fillId="8" borderId="44" xfId="0" applyNumberFormat="1" applyFont="1" applyFill="1" applyBorder="1" applyAlignment="1">
      <alignment horizontal="center" vertical="center"/>
    </xf>
    <xf numFmtId="4" fontId="6" fillId="8" borderId="52" xfId="0" applyNumberFormat="1" applyFont="1" applyFill="1" applyBorder="1" applyAlignment="1">
      <alignment horizontal="center" vertical="center"/>
    </xf>
    <xf numFmtId="0" fontId="0" fillId="8" borderId="34" xfId="0" applyFill="1" applyBorder="1" applyAlignment="1">
      <alignment horizontal="center"/>
    </xf>
    <xf numFmtId="0" fontId="75" fillId="10" borderId="10" xfId="0" applyFont="1" applyFill="1" applyBorder="1" applyAlignment="1">
      <alignment horizontal="center" vertical="center"/>
    </xf>
    <xf numFmtId="0" fontId="75" fillId="10" borderId="11" xfId="0" applyFont="1" applyFill="1" applyBorder="1" applyAlignment="1">
      <alignment horizontal="center" vertical="center"/>
    </xf>
    <xf numFmtId="0" fontId="75" fillId="10" borderId="22" xfId="0" applyFont="1" applyFill="1" applyBorder="1" applyAlignment="1">
      <alignment horizontal="center" vertical="center"/>
    </xf>
    <xf numFmtId="0" fontId="87" fillId="11" borderId="4" xfId="0" applyFont="1" applyFill="1" applyBorder="1" applyAlignment="1" applyProtection="1">
      <alignment horizontal="center" vertical="center"/>
    </xf>
    <xf numFmtId="0" fontId="87" fillId="11" borderId="5" xfId="0" applyFont="1" applyFill="1" applyBorder="1" applyAlignment="1" applyProtection="1">
      <alignment horizontal="center" vertical="center"/>
    </xf>
    <xf numFmtId="0" fontId="87" fillId="11" borderId="23" xfId="0" applyFont="1" applyFill="1" applyBorder="1" applyAlignment="1" applyProtection="1">
      <alignment horizontal="center" vertical="center"/>
    </xf>
    <xf numFmtId="0" fontId="87" fillId="11" borderId="33" xfId="0" applyFont="1" applyFill="1" applyBorder="1" applyAlignment="1" applyProtection="1">
      <alignment horizontal="center" vertical="center"/>
    </xf>
    <xf numFmtId="0" fontId="87" fillId="11" borderId="34" xfId="0" applyFont="1" applyFill="1" applyBorder="1" applyAlignment="1" applyProtection="1">
      <alignment horizontal="center" vertical="center"/>
    </xf>
    <xf numFmtId="0" fontId="87" fillId="11" borderId="35" xfId="0" applyFont="1" applyFill="1" applyBorder="1" applyAlignment="1" applyProtection="1">
      <alignment horizontal="center" vertical="center"/>
    </xf>
    <xf numFmtId="0" fontId="57" fillId="15" borderId="55" xfId="0" applyFont="1" applyFill="1" applyBorder="1" applyAlignment="1" applyProtection="1">
      <alignment horizontal="center" vertical="center"/>
    </xf>
    <xf numFmtId="0" fontId="57" fillId="15" borderId="56" xfId="0" applyFont="1" applyFill="1" applyBorder="1" applyAlignment="1" applyProtection="1">
      <alignment horizontal="center" vertical="center"/>
    </xf>
    <xf numFmtId="0" fontId="91" fillId="10" borderId="46" xfId="0" applyFont="1" applyFill="1" applyBorder="1" applyAlignment="1" applyProtection="1">
      <alignment horizontal="center" vertical="center"/>
      <protection locked="0"/>
    </xf>
    <xf numFmtId="0" fontId="91" fillId="10" borderId="23" xfId="0" applyFont="1" applyFill="1" applyBorder="1" applyAlignment="1" applyProtection="1">
      <alignment horizontal="center" vertical="center"/>
      <protection locked="0"/>
    </xf>
    <xf numFmtId="0" fontId="91" fillId="10" borderId="57" xfId="0" applyFont="1" applyFill="1" applyBorder="1" applyAlignment="1" applyProtection="1">
      <alignment horizontal="center" vertical="center"/>
      <protection locked="0"/>
    </xf>
    <xf numFmtId="0" fontId="91" fillId="10" borderId="35" xfId="0" applyFont="1" applyFill="1" applyBorder="1" applyAlignment="1" applyProtection="1">
      <alignment horizontal="center" vertical="center"/>
      <protection locked="0"/>
    </xf>
    <xf numFmtId="2" fontId="88" fillId="8" borderId="15" xfId="0" applyNumberFormat="1" applyFont="1" applyFill="1" applyBorder="1" applyAlignment="1">
      <alignment horizontal="center" vertical="center"/>
    </xf>
    <xf numFmtId="2" fontId="88" fillId="8" borderId="16" xfId="0" applyNumberFormat="1" applyFont="1" applyFill="1" applyBorder="1" applyAlignment="1">
      <alignment horizontal="center" vertical="center"/>
    </xf>
    <xf numFmtId="2" fontId="88" fillId="8" borderId="17" xfId="0" applyNumberFormat="1" applyFont="1" applyFill="1" applyBorder="1" applyAlignment="1">
      <alignment horizontal="center" vertical="center"/>
    </xf>
    <xf numFmtId="0" fontId="10" fillId="8" borderId="0" xfId="0" applyFont="1" applyFill="1" applyAlignment="1">
      <alignment horizontal="center" vertical="center"/>
    </xf>
    <xf numFmtId="2" fontId="87" fillId="8" borderId="15" xfId="0" applyNumberFormat="1" applyFont="1" applyFill="1" applyBorder="1" applyAlignment="1">
      <alignment horizontal="center" vertical="center"/>
    </xf>
    <xf numFmtId="2" fontId="87" fillId="8" borderId="16" xfId="0" applyNumberFormat="1" applyFont="1" applyFill="1" applyBorder="1" applyAlignment="1">
      <alignment horizontal="center" vertical="center"/>
    </xf>
    <xf numFmtId="2" fontId="87" fillId="8" borderId="17" xfId="0" applyNumberFormat="1" applyFont="1" applyFill="1" applyBorder="1" applyAlignment="1">
      <alignment horizontal="center" vertical="center"/>
    </xf>
    <xf numFmtId="2" fontId="86" fillId="8" borderId="15" xfId="0" applyNumberFormat="1" applyFont="1" applyFill="1" applyBorder="1" applyAlignment="1">
      <alignment horizontal="center" vertical="center"/>
    </xf>
    <xf numFmtId="2" fontId="86" fillId="8" borderId="16" xfId="0" applyNumberFormat="1" applyFont="1" applyFill="1" applyBorder="1" applyAlignment="1">
      <alignment horizontal="center" vertical="center"/>
    </xf>
    <xf numFmtId="2" fontId="86" fillId="8" borderId="17" xfId="0" applyNumberFormat="1" applyFont="1" applyFill="1" applyBorder="1" applyAlignment="1">
      <alignment horizontal="center" vertical="center"/>
    </xf>
    <xf numFmtId="0" fontId="85" fillId="8" borderId="15" xfId="0" applyFont="1" applyFill="1" applyBorder="1" applyAlignment="1">
      <alignment horizontal="center" vertical="center"/>
    </xf>
    <xf numFmtId="0" fontId="85" fillId="8" borderId="16" xfId="0" applyFont="1" applyFill="1" applyBorder="1" applyAlignment="1">
      <alignment horizontal="center" vertical="center"/>
    </xf>
    <xf numFmtId="0" fontId="85" fillId="8" borderId="17" xfId="0" applyFont="1" applyFill="1" applyBorder="1" applyAlignment="1">
      <alignment horizontal="center" vertical="center"/>
    </xf>
    <xf numFmtId="0" fontId="68" fillId="8" borderId="34" xfId="0" applyFont="1" applyFill="1" applyBorder="1" applyAlignment="1">
      <alignment horizontal="left" vertical="center"/>
    </xf>
    <xf numFmtId="166" fontId="6" fillId="8" borderId="5" xfId="0" applyNumberFormat="1" applyFont="1" applyFill="1" applyBorder="1" applyAlignment="1" applyProtection="1">
      <alignment horizontal="left"/>
      <protection hidden="1"/>
    </xf>
    <xf numFmtId="0" fontId="6" fillId="8" borderId="0" xfId="0" applyFont="1" applyFill="1" applyBorder="1" applyAlignment="1" applyProtection="1">
      <alignment horizontal="left"/>
      <protection hidden="1"/>
    </xf>
    <xf numFmtId="166" fontId="69" fillId="8" borderId="0" xfId="0" applyNumberFormat="1" applyFont="1" applyFill="1" applyBorder="1" applyAlignment="1" applyProtection="1">
      <alignment horizontal="left"/>
      <protection hidden="1"/>
    </xf>
    <xf numFmtId="166" fontId="6" fillId="8" borderId="0" xfId="0" applyNumberFormat="1" applyFont="1" applyFill="1" applyBorder="1" applyAlignment="1" applyProtection="1">
      <alignment horizontal="left" wrapText="1"/>
      <protection hidden="1"/>
    </xf>
    <xf numFmtId="0" fontId="2" fillId="8" borderId="38" xfId="0" applyFont="1" applyFill="1" applyBorder="1" applyAlignment="1">
      <alignment horizontal="center"/>
    </xf>
    <xf numFmtId="0" fontId="2" fillId="8" borderId="20" xfId="0" applyFont="1" applyFill="1" applyBorder="1" applyAlignment="1">
      <alignment horizontal="center"/>
    </xf>
    <xf numFmtId="0" fontId="2" fillId="8" borderId="42" xfId="0" applyFont="1" applyFill="1" applyBorder="1" applyAlignment="1">
      <alignment horizontal="center"/>
    </xf>
    <xf numFmtId="9" fontId="0" fillId="8" borderId="15" xfId="0" applyNumberFormat="1" applyFill="1" applyBorder="1" applyAlignment="1" applyProtection="1">
      <alignment horizontal="left"/>
      <protection locked="0"/>
    </xf>
    <xf numFmtId="9" fontId="0" fillId="8" borderId="41" xfId="0" applyNumberFormat="1" applyFill="1" applyBorder="1" applyAlignment="1" applyProtection="1">
      <alignment horizontal="left"/>
      <protection locked="0"/>
    </xf>
    <xf numFmtId="0" fontId="0" fillId="8" borderId="15" xfId="0" applyFill="1" applyBorder="1" applyAlignment="1">
      <alignment horizontal="center"/>
    </xf>
    <xf numFmtId="0" fontId="0" fillId="8" borderId="17" xfId="0" applyFill="1" applyBorder="1" applyAlignment="1">
      <alignment horizontal="center"/>
    </xf>
    <xf numFmtId="0" fontId="2" fillId="11" borderId="37" xfId="0" applyFont="1" applyFill="1" applyBorder="1" applyAlignment="1">
      <alignment horizontal="center"/>
    </xf>
    <xf numFmtId="0" fontId="2" fillId="11" borderId="16" xfId="0" applyFont="1" applyFill="1" applyBorder="1" applyAlignment="1">
      <alignment horizontal="center"/>
    </xf>
    <xf numFmtId="0" fontId="2" fillId="11" borderId="41" xfId="0" applyFont="1" applyFill="1" applyBorder="1" applyAlignment="1">
      <alignment horizontal="center"/>
    </xf>
    <xf numFmtId="0" fontId="102" fillId="0" borderId="7" xfId="6" applyFont="1" applyBorder="1" applyAlignment="1">
      <alignment horizontal="center"/>
    </xf>
    <xf numFmtId="0" fontId="102" fillId="0" borderId="24" xfId="6" applyFont="1" applyBorder="1" applyAlignment="1">
      <alignment horizontal="center"/>
    </xf>
    <xf numFmtId="0" fontId="6" fillId="12" borderId="10" xfId="0" applyFont="1" applyFill="1" applyBorder="1" applyAlignment="1">
      <alignment horizontal="center"/>
    </xf>
    <xf numFmtId="0" fontId="6" fillId="12" borderId="22" xfId="0" applyFont="1" applyFill="1" applyBorder="1" applyAlignment="1">
      <alignment horizontal="center"/>
    </xf>
    <xf numFmtId="167" fontId="100" fillId="8" borderId="4" xfId="5" applyNumberFormat="1" applyFont="1" applyFill="1" applyBorder="1" applyAlignment="1">
      <alignment horizontal="center" vertical="top"/>
    </xf>
    <xf numFmtId="167" fontId="100" fillId="8" borderId="5" xfId="5" applyNumberFormat="1" applyFont="1" applyFill="1" applyBorder="1" applyAlignment="1">
      <alignment horizontal="center" vertical="top"/>
    </xf>
    <xf numFmtId="167" fontId="100" fillId="8" borderId="23" xfId="5" applyNumberFormat="1" applyFont="1" applyFill="1" applyBorder="1" applyAlignment="1">
      <alignment horizontal="center" vertical="top"/>
    </xf>
    <xf numFmtId="166" fontId="97" fillId="8" borderId="7" xfId="0" applyNumberFormat="1" applyFont="1" applyFill="1" applyBorder="1" applyAlignment="1">
      <alignment horizontal="center" vertical="center"/>
    </xf>
    <xf numFmtId="166" fontId="97" fillId="8" borderId="0" xfId="0" applyNumberFormat="1" applyFont="1" applyFill="1" applyBorder="1" applyAlignment="1">
      <alignment horizontal="center" vertical="center"/>
    </xf>
    <xf numFmtId="166" fontId="97" fillId="8" borderId="24" xfId="0" applyNumberFormat="1" applyFont="1" applyFill="1" applyBorder="1" applyAlignment="1">
      <alignment horizontal="center" vertical="center"/>
    </xf>
    <xf numFmtId="4" fontId="0" fillId="8" borderId="15" xfId="0" applyNumberFormat="1" applyFill="1" applyBorder="1" applyAlignment="1">
      <alignment horizontal="center"/>
    </xf>
    <xf numFmtId="4" fontId="0" fillId="8" borderId="17" xfId="0" applyNumberFormat="1" applyFill="1" applyBorder="1" applyAlignment="1">
      <alignment horizontal="center"/>
    </xf>
    <xf numFmtId="0" fontId="0" fillId="8" borderId="15" xfId="0" applyFill="1" applyBorder="1" applyAlignment="1" applyProtection="1">
      <alignment horizontal="center"/>
    </xf>
    <xf numFmtId="0" fontId="0" fillId="8" borderId="17" xfId="0" applyFill="1" applyBorder="1" applyAlignment="1" applyProtection="1">
      <alignment horizontal="center"/>
    </xf>
    <xf numFmtId="0" fontId="91" fillId="10" borderId="43" xfId="0" applyFont="1" applyFill="1" applyBorder="1" applyAlignment="1" applyProtection="1">
      <alignment horizontal="left" vertical="center"/>
      <protection locked="0"/>
    </xf>
    <xf numFmtId="0" fontId="91" fillId="10" borderId="11" xfId="0" applyFont="1" applyFill="1" applyBorder="1" applyAlignment="1" applyProtection="1">
      <alignment horizontal="left" vertical="center"/>
      <protection locked="0"/>
    </xf>
    <xf numFmtId="0" fontId="91" fillId="10" borderId="22" xfId="0" applyFont="1" applyFill="1" applyBorder="1" applyAlignment="1" applyProtection="1">
      <alignment horizontal="left" vertical="center"/>
      <protection locked="0"/>
    </xf>
    <xf numFmtId="49" fontId="69" fillId="8" borderId="51" xfId="0" applyNumberFormat="1" applyFont="1" applyFill="1" applyBorder="1" applyAlignment="1" applyProtection="1">
      <alignment horizontal="center" vertical="center"/>
    </xf>
    <xf numFmtId="49" fontId="69" fillId="8" borderId="44" xfId="0" applyNumberFormat="1" applyFont="1" applyFill="1" applyBorder="1" applyAlignment="1" applyProtection="1">
      <alignment horizontal="center" vertical="center"/>
    </xf>
    <xf numFmtId="0" fontId="76" fillId="8" borderId="7" xfId="0" applyFont="1" applyFill="1" applyBorder="1" applyAlignment="1" applyProtection="1">
      <alignment horizontal="center" vertical="center"/>
    </xf>
    <xf numFmtId="0" fontId="76" fillId="8" borderId="24" xfId="0" applyFont="1" applyFill="1" applyBorder="1" applyAlignment="1" applyProtection="1">
      <alignment horizontal="center" vertical="center"/>
    </xf>
    <xf numFmtId="0" fontId="101" fillId="11" borderId="59" xfId="0" applyFont="1" applyFill="1" applyBorder="1" applyAlignment="1">
      <alignment horizontal="center"/>
    </xf>
    <xf numFmtId="0" fontId="101" fillId="11" borderId="36" xfId="0" applyFont="1" applyFill="1" applyBorder="1" applyAlignment="1">
      <alignment horizontal="center"/>
    </xf>
    <xf numFmtId="49" fontId="6" fillId="12" borderId="10" xfId="0" applyNumberFormat="1" applyFont="1" applyFill="1" applyBorder="1" applyAlignment="1" applyProtection="1">
      <alignment horizontal="center" vertical="center"/>
    </xf>
    <xf numFmtId="49" fontId="6" fillId="12" borderId="22" xfId="0" applyNumberFormat="1" applyFont="1" applyFill="1" applyBorder="1" applyAlignment="1" applyProtection="1">
      <alignment horizontal="center" vertical="center"/>
    </xf>
    <xf numFmtId="0" fontId="0" fillId="8" borderId="40" xfId="0" applyFill="1" applyBorder="1" applyAlignment="1" applyProtection="1">
      <alignment horizontal="center"/>
    </xf>
    <xf numFmtId="0" fontId="0" fillId="8" borderId="45" xfId="0" applyFill="1" applyBorder="1" applyAlignment="1" applyProtection="1">
      <alignment horizontal="center"/>
    </xf>
    <xf numFmtId="9" fontId="0" fillId="8" borderId="40" xfId="0" applyNumberFormat="1" applyFill="1" applyBorder="1" applyAlignment="1" applyProtection="1">
      <alignment horizontal="left"/>
      <protection locked="0"/>
    </xf>
    <xf numFmtId="9" fontId="0" fillId="8" borderId="36" xfId="0" applyNumberFormat="1" applyFill="1" applyBorder="1" applyAlignment="1" applyProtection="1">
      <alignment horizontal="left"/>
      <protection locked="0"/>
    </xf>
    <xf numFmtId="0" fontId="79" fillId="8" borderId="8" xfId="6" applyFont="1" applyFill="1" applyBorder="1" applyAlignment="1">
      <alignment horizontal="center" vertical="top"/>
    </xf>
    <xf numFmtId="0" fontId="79" fillId="8" borderId="12" xfId="6" applyFont="1" applyFill="1" applyBorder="1" applyAlignment="1">
      <alignment horizontal="center" vertical="top"/>
    </xf>
    <xf numFmtId="0" fontId="79" fillId="8" borderId="9" xfId="6" applyFont="1" applyFill="1" applyBorder="1" applyAlignment="1">
      <alignment horizontal="center" vertical="top"/>
    </xf>
    <xf numFmtId="166" fontId="93" fillId="8" borderId="4" xfId="0" applyNumberFormat="1" applyFont="1" applyFill="1" applyBorder="1" applyAlignment="1" applyProtection="1">
      <alignment horizontal="left"/>
    </xf>
    <xf numFmtId="166" fontId="93" fillId="8" borderId="23" xfId="0" applyNumberFormat="1" applyFont="1" applyFill="1" applyBorder="1" applyAlignment="1" applyProtection="1">
      <alignment horizontal="left"/>
    </xf>
    <xf numFmtId="166" fontId="92" fillId="8" borderId="7" xfId="0" applyNumberFormat="1" applyFont="1" applyFill="1" applyBorder="1" applyAlignment="1" applyProtection="1">
      <alignment horizontal="left"/>
    </xf>
    <xf numFmtId="166" fontId="92" fillId="8" borderId="24" xfId="0" applyNumberFormat="1" applyFont="1" applyFill="1" applyBorder="1" applyAlignment="1" applyProtection="1">
      <alignment horizontal="left"/>
    </xf>
    <xf numFmtId="166" fontId="90" fillId="8" borderId="33" xfId="0" applyNumberFormat="1" applyFont="1" applyFill="1" applyBorder="1" applyAlignment="1" applyProtection="1">
      <alignment horizontal="left"/>
    </xf>
    <xf numFmtId="166" fontId="90" fillId="8" borderId="35" xfId="0" applyNumberFormat="1" applyFont="1" applyFill="1" applyBorder="1" applyAlignment="1" applyProtection="1">
      <alignment horizontal="left"/>
    </xf>
    <xf numFmtId="0" fontId="82" fillId="8" borderId="3" xfId="6" applyFill="1" applyBorder="1" applyAlignment="1">
      <alignment horizontal="center" vertical="top"/>
    </xf>
    <xf numFmtId="4" fontId="99" fillId="8" borderId="33" xfId="0" applyNumberFormat="1" applyFont="1" applyFill="1" applyBorder="1" applyAlignment="1" applyProtection="1">
      <alignment horizontal="center" vertical="center"/>
    </xf>
    <xf numFmtId="4" fontId="99" fillId="8" borderId="35" xfId="0" applyNumberFormat="1" applyFont="1" applyFill="1" applyBorder="1" applyAlignment="1" applyProtection="1">
      <alignment horizontal="center" vertical="center"/>
    </xf>
    <xf numFmtId="0" fontId="38" fillId="6" borderId="28" xfId="0" applyFont="1" applyFill="1" applyBorder="1" applyAlignment="1">
      <alignment horizontal="center"/>
    </xf>
    <xf numFmtId="0" fontId="38" fillId="6" borderId="0" xfId="0" applyFont="1" applyFill="1" applyBorder="1" applyAlignment="1">
      <alignment horizontal="center"/>
    </xf>
    <xf numFmtId="0" fontId="38" fillId="6" borderId="29" xfId="0" applyFont="1" applyFill="1" applyBorder="1" applyAlignment="1">
      <alignment horizontal="center"/>
    </xf>
    <xf numFmtId="0" fontId="34" fillId="6" borderId="28" xfId="0" applyFont="1" applyFill="1" applyBorder="1" applyAlignment="1">
      <alignment horizontal="center"/>
    </xf>
    <xf numFmtId="0" fontId="34" fillId="6" borderId="0" xfId="0" applyFont="1" applyFill="1" applyBorder="1" applyAlignment="1">
      <alignment horizontal="center"/>
    </xf>
    <xf numFmtId="0" fontId="34" fillId="6" borderId="29" xfId="0" applyFont="1" applyFill="1" applyBorder="1" applyAlignment="1">
      <alignment horizontal="center"/>
    </xf>
    <xf numFmtId="0" fontId="39" fillId="6" borderId="28" xfId="0" applyFont="1" applyFill="1" applyBorder="1" applyAlignment="1">
      <alignment horizontal="center"/>
    </xf>
    <xf numFmtId="0" fontId="39" fillId="6" borderId="0" xfId="0" applyFont="1" applyFill="1" applyBorder="1" applyAlignment="1">
      <alignment horizontal="center"/>
    </xf>
    <xf numFmtId="0" fontId="39" fillId="6" borderId="29" xfId="0" applyFont="1" applyFill="1" applyBorder="1" applyAlignment="1">
      <alignment horizontal="center"/>
    </xf>
  </cellXfs>
  <cellStyles count="7">
    <cellStyle name="Comma" xfId="1" builtinId="3"/>
    <cellStyle name="Euro" xfId="2"/>
    <cellStyle name="Hyperlink" xfId="6" builtinId="8"/>
    <cellStyle name="Normal" xfId="0" builtinId="0"/>
    <cellStyle name="Normal 2" xfId="5"/>
    <cellStyle name="Percent" xfId="3" builtinId="5"/>
    <cellStyle name="Standaard_K000019 hg 05 08 " xfId="4"/>
  </cellStyles>
  <dxfs count="1">
    <dxf>
      <font>
        <b/>
        <i val="0"/>
        <color rgb="FFFF0000"/>
      </font>
      <fill>
        <patternFill>
          <bgColor rgb="FFFFFF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0C0C0"/>
      <color rgb="FF0000FF"/>
      <color rgb="FFFF00FF"/>
      <color rgb="FF008000"/>
      <color rgb="FFCCFFCC"/>
      <color rgb="FFFFFFCC"/>
      <color rgb="FFEAEAEA"/>
      <color rgb="FFFFFF99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7.png"/><Relationship Id="rId21" Type="http://schemas.openxmlformats.org/officeDocument/2006/relationships/image" Target="../media/image22.png"/><Relationship Id="rId34" Type="http://schemas.openxmlformats.org/officeDocument/2006/relationships/image" Target="../media/image35.emf"/><Relationship Id="rId42" Type="http://schemas.openxmlformats.org/officeDocument/2006/relationships/image" Target="../media/image43.emf"/><Relationship Id="rId47" Type="http://schemas.openxmlformats.org/officeDocument/2006/relationships/image" Target="../media/image48.emf"/><Relationship Id="rId50" Type="http://schemas.openxmlformats.org/officeDocument/2006/relationships/image" Target="../media/image51.emf"/><Relationship Id="rId55" Type="http://schemas.openxmlformats.org/officeDocument/2006/relationships/image" Target="../media/image56.emf"/><Relationship Id="rId63" Type="http://schemas.openxmlformats.org/officeDocument/2006/relationships/image" Target="../media/image64.png"/><Relationship Id="rId68" Type="http://schemas.openxmlformats.org/officeDocument/2006/relationships/image" Target="../media/image69.png"/><Relationship Id="rId76" Type="http://schemas.openxmlformats.org/officeDocument/2006/relationships/image" Target="../media/image77.png"/><Relationship Id="rId84" Type="http://schemas.openxmlformats.org/officeDocument/2006/relationships/image" Target="../media/image85.png"/><Relationship Id="rId89" Type="http://schemas.openxmlformats.org/officeDocument/2006/relationships/image" Target="../media/image90.emf"/><Relationship Id="rId97" Type="http://schemas.openxmlformats.org/officeDocument/2006/relationships/image" Target="../media/image98.jpeg"/><Relationship Id="rId7" Type="http://schemas.openxmlformats.org/officeDocument/2006/relationships/image" Target="../media/image8.jpeg"/><Relationship Id="rId71" Type="http://schemas.openxmlformats.org/officeDocument/2006/relationships/image" Target="../media/image72.png"/><Relationship Id="rId92" Type="http://schemas.openxmlformats.org/officeDocument/2006/relationships/image" Target="../media/image93.emf"/><Relationship Id="rId2" Type="http://schemas.openxmlformats.org/officeDocument/2006/relationships/image" Target="../media/image3.emf"/><Relationship Id="rId16" Type="http://schemas.openxmlformats.org/officeDocument/2006/relationships/image" Target="../media/image17.png"/><Relationship Id="rId29" Type="http://schemas.openxmlformats.org/officeDocument/2006/relationships/image" Target="../media/image30.png"/><Relationship Id="rId11" Type="http://schemas.openxmlformats.org/officeDocument/2006/relationships/image" Target="../media/image12.png"/><Relationship Id="rId24" Type="http://schemas.openxmlformats.org/officeDocument/2006/relationships/image" Target="../media/image25.emf"/><Relationship Id="rId32" Type="http://schemas.openxmlformats.org/officeDocument/2006/relationships/image" Target="../media/image33.emf"/><Relationship Id="rId37" Type="http://schemas.openxmlformats.org/officeDocument/2006/relationships/image" Target="../media/image38.emf"/><Relationship Id="rId40" Type="http://schemas.openxmlformats.org/officeDocument/2006/relationships/image" Target="../media/image41.png"/><Relationship Id="rId45" Type="http://schemas.openxmlformats.org/officeDocument/2006/relationships/image" Target="../media/image46.emf"/><Relationship Id="rId53" Type="http://schemas.openxmlformats.org/officeDocument/2006/relationships/image" Target="../media/image54.emf"/><Relationship Id="rId58" Type="http://schemas.openxmlformats.org/officeDocument/2006/relationships/image" Target="../media/image59.emf"/><Relationship Id="rId66" Type="http://schemas.openxmlformats.org/officeDocument/2006/relationships/image" Target="../media/image67.png"/><Relationship Id="rId74" Type="http://schemas.openxmlformats.org/officeDocument/2006/relationships/image" Target="../media/image75.png"/><Relationship Id="rId79" Type="http://schemas.openxmlformats.org/officeDocument/2006/relationships/image" Target="../media/image80.png"/><Relationship Id="rId87" Type="http://schemas.openxmlformats.org/officeDocument/2006/relationships/image" Target="../media/image88.emf"/><Relationship Id="rId5" Type="http://schemas.openxmlformats.org/officeDocument/2006/relationships/image" Target="../media/image6.jpeg"/><Relationship Id="rId61" Type="http://schemas.openxmlformats.org/officeDocument/2006/relationships/image" Target="../media/image62.png"/><Relationship Id="rId82" Type="http://schemas.openxmlformats.org/officeDocument/2006/relationships/image" Target="../media/image83.png"/><Relationship Id="rId90" Type="http://schemas.openxmlformats.org/officeDocument/2006/relationships/image" Target="../media/image91.emf"/><Relationship Id="rId95" Type="http://schemas.openxmlformats.org/officeDocument/2006/relationships/image" Target="../media/image96.png"/><Relationship Id="rId19" Type="http://schemas.openxmlformats.org/officeDocument/2006/relationships/image" Target="../media/image20.emf"/><Relationship Id="rId14" Type="http://schemas.openxmlformats.org/officeDocument/2006/relationships/image" Target="../media/image15.png"/><Relationship Id="rId22" Type="http://schemas.openxmlformats.org/officeDocument/2006/relationships/image" Target="../media/image23.emf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emf"/><Relationship Id="rId48" Type="http://schemas.openxmlformats.org/officeDocument/2006/relationships/image" Target="../media/image49.emf"/><Relationship Id="rId56" Type="http://schemas.openxmlformats.org/officeDocument/2006/relationships/image" Target="../media/image57.jpeg"/><Relationship Id="rId64" Type="http://schemas.openxmlformats.org/officeDocument/2006/relationships/image" Target="../media/image65.png"/><Relationship Id="rId69" Type="http://schemas.openxmlformats.org/officeDocument/2006/relationships/image" Target="../media/image70.png"/><Relationship Id="rId77" Type="http://schemas.openxmlformats.org/officeDocument/2006/relationships/image" Target="../media/image78.png"/><Relationship Id="rId100" Type="http://schemas.openxmlformats.org/officeDocument/2006/relationships/image" Target="../media/image101.jpg"/><Relationship Id="rId8" Type="http://schemas.openxmlformats.org/officeDocument/2006/relationships/image" Target="../media/image9.jpeg"/><Relationship Id="rId51" Type="http://schemas.openxmlformats.org/officeDocument/2006/relationships/image" Target="../media/image52.emf"/><Relationship Id="rId72" Type="http://schemas.openxmlformats.org/officeDocument/2006/relationships/image" Target="../media/image73.png"/><Relationship Id="rId80" Type="http://schemas.openxmlformats.org/officeDocument/2006/relationships/image" Target="../media/image81.png"/><Relationship Id="rId85" Type="http://schemas.openxmlformats.org/officeDocument/2006/relationships/image" Target="../media/image86.png"/><Relationship Id="rId93" Type="http://schemas.openxmlformats.org/officeDocument/2006/relationships/image" Target="../media/image94.emf"/><Relationship Id="rId98" Type="http://schemas.openxmlformats.org/officeDocument/2006/relationships/image" Target="../media/image99.jpeg"/><Relationship Id="rId3" Type="http://schemas.openxmlformats.org/officeDocument/2006/relationships/image" Target="../media/image4.jpe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jpeg"/><Relationship Id="rId46" Type="http://schemas.openxmlformats.org/officeDocument/2006/relationships/image" Target="../media/image47.emf"/><Relationship Id="rId59" Type="http://schemas.openxmlformats.org/officeDocument/2006/relationships/image" Target="../media/image60.jpeg"/><Relationship Id="rId67" Type="http://schemas.openxmlformats.org/officeDocument/2006/relationships/image" Target="../media/image68.png"/><Relationship Id="rId20" Type="http://schemas.openxmlformats.org/officeDocument/2006/relationships/image" Target="../media/image21.emf"/><Relationship Id="rId41" Type="http://schemas.openxmlformats.org/officeDocument/2006/relationships/image" Target="../media/image42.emf"/><Relationship Id="rId54" Type="http://schemas.openxmlformats.org/officeDocument/2006/relationships/image" Target="../media/image55.emf"/><Relationship Id="rId62" Type="http://schemas.openxmlformats.org/officeDocument/2006/relationships/image" Target="../media/image63.png"/><Relationship Id="rId70" Type="http://schemas.openxmlformats.org/officeDocument/2006/relationships/image" Target="../media/image71.png"/><Relationship Id="rId75" Type="http://schemas.openxmlformats.org/officeDocument/2006/relationships/image" Target="../media/image76.png"/><Relationship Id="rId83" Type="http://schemas.openxmlformats.org/officeDocument/2006/relationships/image" Target="../media/image84.png"/><Relationship Id="rId88" Type="http://schemas.openxmlformats.org/officeDocument/2006/relationships/image" Target="../media/image89.emf"/><Relationship Id="rId91" Type="http://schemas.openxmlformats.org/officeDocument/2006/relationships/image" Target="../media/image92.emf"/><Relationship Id="rId96" Type="http://schemas.openxmlformats.org/officeDocument/2006/relationships/image" Target="../media/image97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emf"/><Relationship Id="rId57" Type="http://schemas.openxmlformats.org/officeDocument/2006/relationships/image" Target="../media/image58.jpeg"/><Relationship Id="rId10" Type="http://schemas.openxmlformats.org/officeDocument/2006/relationships/image" Target="../media/image11.png"/><Relationship Id="rId31" Type="http://schemas.openxmlformats.org/officeDocument/2006/relationships/image" Target="../media/image32.png"/><Relationship Id="rId44" Type="http://schemas.openxmlformats.org/officeDocument/2006/relationships/image" Target="../media/image45.emf"/><Relationship Id="rId52" Type="http://schemas.openxmlformats.org/officeDocument/2006/relationships/image" Target="../media/image53.emf"/><Relationship Id="rId60" Type="http://schemas.openxmlformats.org/officeDocument/2006/relationships/image" Target="../media/image61.png"/><Relationship Id="rId65" Type="http://schemas.openxmlformats.org/officeDocument/2006/relationships/image" Target="../media/image66.png"/><Relationship Id="rId73" Type="http://schemas.openxmlformats.org/officeDocument/2006/relationships/image" Target="../media/image74.png"/><Relationship Id="rId78" Type="http://schemas.openxmlformats.org/officeDocument/2006/relationships/image" Target="../media/image79.png"/><Relationship Id="rId81" Type="http://schemas.openxmlformats.org/officeDocument/2006/relationships/image" Target="../media/image82.png"/><Relationship Id="rId86" Type="http://schemas.openxmlformats.org/officeDocument/2006/relationships/image" Target="../media/image87.emf"/><Relationship Id="rId94" Type="http://schemas.openxmlformats.org/officeDocument/2006/relationships/image" Target="../media/image95.emf"/><Relationship Id="rId99" Type="http://schemas.openxmlformats.org/officeDocument/2006/relationships/image" Target="../media/image100.emf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39" Type="http://schemas.openxmlformats.org/officeDocument/2006/relationships/image" Target="../media/image4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6.png"/><Relationship Id="rId2" Type="http://schemas.openxmlformats.org/officeDocument/2006/relationships/image" Target="../media/image103.jpeg"/><Relationship Id="rId1" Type="http://schemas.openxmlformats.org/officeDocument/2006/relationships/image" Target="../media/image102.jpeg"/><Relationship Id="rId5" Type="http://schemas.openxmlformats.org/officeDocument/2006/relationships/image" Target="../media/image105.jpeg"/><Relationship Id="rId4" Type="http://schemas.openxmlformats.org/officeDocument/2006/relationships/image" Target="../media/image10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28</xdr:row>
      <xdr:rowOff>76200</xdr:rowOff>
    </xdr:from>
    <xdr:to>
      <xdr:col>9</xdr:col>
      <xdr:colOff>990600</xdr:colOff>
      <xdr:row>34</xdr:row>
      <xdr:rowOff>47625</xdr:rowOff>
    </xdr:to>
    <xdr:sp macro="" textlink="">
      <xdr:nvSpPr>
        <xdr:cNvPr id="24" name="Text Box 2"/>
        <xdr:cNvSpPr txBox="1">
          <a:spLocks noChangeArrowheads="1"/>
        </xdr:cNvSpPr>
      </xdr:nvSpPr>
      <xdr:spPr bwMode="auto">
        <a:xfrm>
          <a:off x="4991100" y="4495800"/>
          <a:ext cx="1924050" cy="11049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AU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Material              fusiolen PP-R (80)</a:t>
          </a:r>
        </a:p>
        <a:p>
          <a:pPr algn="l" rtl="0">
            <a:defRPr sz="1000"/>
          </a:pPr>
          <a:r>
            <a:rPr lang="en-AU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Pressure stage  SDR11 (PN12.9)</a:t>
          </a:r>
        </a:p>
        <a:p>
          <a:pPr algn="l" rtl="0">
            <a:defRPr sz="1000"/>
          </a:pPr>
          <a:r>
            <a:rPr lang="en-AU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acc. DIN             8077/78</a:t>
          </a:r>
        </a:p>
        <a:p>
          <a:pPr algn="l" rtl="0">
            <a:defRPr sz="1000"/>
          </a:pPr>
          <a:r>
            <a:rPr lang="en-AU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Registr.-No.       SKZ A 175</a:t>
          </a:r>
        </a:p>
        <a:p>
          <a:pPr algn="l" rtl="0">
            <a:defRPr sz="1000"/>
          </a:pPr>
          <a:r>
            <a:rPr lang="en-AU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Form supplied    4-m straight lengths</a:t>
          </a:r>
        </a:p>
        <a:p>
          <a:pPr algn="l" rtl="0">
            <a:defRPr sz="1000"/>
          </a:pPr>
          <a:r>
            <a:rPr lang="en-AU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            5.8-m lengths 160mm up</a:t>
          </a:r>
        </a:p>
        <a:p>
          <a:pPr algn="l" rtl="0">
            <a:defRPr sz="1000"/>
          </a:pPr>
          <a:r>
            <a:rPr lang="en-AU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           or  * = coiled</a:t>
          </a:r>
        </a:p>
        <a:p>
          <a:pPr algn="l" rtl="0">
            <a:defRPr sz="1000"/>
          </a:pPr>
          <a:r>
            <a:rPr lang="en-AU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Colour                green with four </a:t>
          </a:r>
        </a:p>
        <a:p>
          <a:pPr algn="l" rtl="0">
            <a:defRPr sz="1000"/>
          </a:pPr>
          <a:r>
            <a:rPr lang="en-AU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           blue stripes</a:t>
          </a:r>
        </a:p>
      </xdr:txBody>
    </xdr:sp>
    <xdr:clientData/>
  </xdr:twoCellAnchor>
  <xdr:twoCellAnchor>
    <xdr:from>
      <xdr:col>7</xdr:col>
      <xdr:colOff>1019175</xdr:colOff>
      <xdr:row>40</xdr:row>
      <xdr:rowOff>142875</xdr:rowOff>
    </xdr:from>
    <xdr:to>
      <xdr:col>9</xdr:col>
      <xdr:colOff>1104900</xdr:colOff>
      <xdr:row>46</xdr:row>
      <xdr:rowOff>152400</xdr:rowOff>
    </xdr:to>
    <xdr:sp macro="" textlink="">
      <xdr:nvSpPr>
        <xdr:cNvPr id="33" name="Text Box 3"/>
        <xdr:cNvSpPr txBox="1">
          <a:spLocks noChangeArrowheads="1"/>
        </xdr:cNvSpPr>
      </xdr:nvSpPr>
      <xdr:spPr bwMode="auto">
        <a:xfrm>
          <a:off x="7010400" y="7153275"/>
          <a:ext cx="2047875" cy="10953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AU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Characteristics:</a:t>
          </a:r>
        </a:p>
        <a:p>
          <a:pPr algn="l" rtl="0">
            <a:defRPr sz="1000"/>
          </a:pPr>
          <a:r>
            <a:rPr lang="en-AU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4 blue stripes </a:t>
          </a:r>
        </a:p>
        <a:p>
          <a:pPr algn="l" rtl="0">
            <a:defRPr sz="1000"/>
          </a:pPr>
          <a:endParaRPr lang="en-AU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AU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AU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*</a:t>
          </a:r>
          <a:r>
            <a:rPr lang="en-A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Supply against order</a:t>
          </a:r>
        </a:p>
      </xdr:txBody>
    </xdr:sp>
    <xdr:clientData/>
  </xdr:twoCellAnchor>
  <xdr:twoCellAnchor>
    <xdr:from>
      <xdr:col>8</xdr:col>
      <xdr:colOff>28574</xdr:colOff>
      <xdr:row>48</xdr:row>
      <xdr:rowOff>38098</xdr:rowOff>
    </xdr:from>
    <xdr:to>
      <xdr:col>9</xdr:col>
      <xdr:colOff>1847849</xdr:colOff>
      <xdr:row>54</xdr:row>
      <xdr:rowOff>66675</xdr:rowOff>
    </xdr:to>
    <xdr:sp macro="" textlink="">
      <xdr:nvSpPr>
        <xdr:cNvPr id="36" name="Text Box 18"/>
        <xdr:cNvSpPr txBox="1">
          <a:spLocks noChangeArrowheads="1"/>
        </xdr:cNvSpPr>
      </xdr:nvSpPr>
      <xdr:spPr bwMode="auto">
        <a:xfrm>
          <a:off x="7048499" y="8524873"/>
          <a:ext cx="2752725" cy="116205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AU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Material:              fusiolen PP-R (80)</a:t>
          </a:r>
        </a:p>
        <a:p>
          <a:pPr algn="l" rtl="0">
            <a:defRPr sz="1000"/>
          </a:pPr>
          <a:r>
            <a:rPr lang="en-AU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             Mechanically stabilized through a fibre mix</a:t>
          </a:r>
        </a:p>
        <a:p>
          <a:pPr algn="l" rtl="0">
            <a:defRPr sz="1000"/>
          </a:pPr>
          <a:r>
            <a:rPr lang="en-AU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             integrated in the middle layer of the</a:t>
          </a:r>
        </a:p>
        <a:p>
          <a:pPr algn="l" rtl="0">
            <a:defRPr sz="1000"/>
          </a:pPr>
          <a:r>
            <a:rPr lang="en-AU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             fusiolen PP-R</a:t>
          </a:r>
        </a:p>
        <a:p>
          <a:pPr algn="l" rtl="0">
            <a:defRPr sz="1000"/>
          </a:pPr>
          <a:r>
            <a:rPr lang="en-AU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Pressure stage:  SDR 7,4 (PN 20)</a:t>
          </a:r>
        </a:p>
        <a:p>
          <a:pPr algn="l" rtl="0">
            <a:defRPr sz="1000"/>
          </a:pPr>
          <a:r>
            <a:rPr lang="en-AU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Registr.-No.        SKZ A 314</a:t>
          </a:r>
        </a:p>
        <a:p>
          <a:pPr algn="l" rtl="0">
            <a:defRPr sz="1000"/>
          </a:pPr>
          <a:r>
            <a:rPr lang="en-AU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Form supplied:    4-m straight lengths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AU" sz="1000" b="0" i="0" baseline="0">
              <a:effectLst/>
              <a:latin typeface="+mn-lt"/>
              <a:ea typeface="+mn-ea"/>
              <a:cs typeface="+mn-cs"/>
            </a:rPr>
            <a:t>                           </a:t>
          </a:r>
          <a:r>
            <a:rPr lang="en-AU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5.8-m lengths 160mm up</a:t>
          </a:r>
          <a:endParaRPr lang="en-AU" sz="8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en-AU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Colour:                green with four mossgreen stripes</a:t>
          </a:r>
        </a:p>
        <a:p>
          <a:pPr algn="l" rtl="0">
            <a:defRPr sz="1000"/>
          </a:pPr>
          <a:r>
            <a:rPr lang="en-AU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         </a:t>
          </a:r>
        </a:p>
      </xdr:txBody>
    </xdr:sp>
    <xdr:clientData/>
  </xdr:twoCellAnchor>
  <xdr:twoCellAnchor>
    <xdr:from>
      <xdr:col>8</xdr:col>
      <xdr:colOff>228600</xdr:colOff>
      <xdr:row>60</xdr:row>
      <xdr:rowOff>47626</xdr:rowOff>
    </xdr:from>
    <xdr:to>
      <xdr:col>9</xdr:col>
      <xdr:colOff>885825</xdr:colOff>
      <xdr:row>61</xdr:row>
      <xdr:rowOff>133351</xdr:rowOff>
    </xdr:to>
    <xdr:sp macro="" textlink="">
      <xdr:nvSpPr>
        <xdr:cNvPr id="37" name="Text Box 19"/>
        <xdr:cNvSpPr txBox="1">
          <a:spLocks noChangeArrowheads="1"/>
        </xdr:cNvSpPr>
      </xdr:nvSpPr>
      <xdr:spPr bwMode="auto">
        <a:xfrm>
          <a:off x="7248525" y="10753726"/>
          <a:ext cx="1590675" cy="2667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AU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Characteristics:</a:t>
          </a:r>
        </a:p>
        <a:p>
          <a:pPr algn="l" rtl="0">
            <a:defRPr sz="1000"/>
          </a:pPr>
          <a:r>
            <a:rPr lang="en-AU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4 mossgreen stripes</a:t>
          </a:r>
          <a:endParaRPr lang="en-AU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AU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9</xdr:col>
      <xdr:colOff>885825</xdr:colOff>
      <xdr:row>59</xdr:row>
      <xdr:rowOff>66676</xdr:rowOff>
    </xdr:from>
    <xdr:to>
      <xdr:col>9</xdr:col>
      <xdr:colOff>2466975</xdr:colOff>
      <xdr:row>61</xdr:row>
      <xdr:rowOff>76200</xdr:rowOff>
    </xdr:to>
    <xdr:sp macro="" textlink="">
      <xdr:nvSpPr>
        <xdr:cNvPr id="38" name="Text Box 316"/>
        <xdr:cNvSpPr txBox="1">
          <a:spLocks noChangeArrowheads="1"/>
        </xdr:cNvSpPr>
      </xdr:nvSpPr>
      <xdr:spPr bwMode="auto">
        <a:xfrm>
          <a:off x="8839200" y="10591801"/>
          <a:ext cx="1581150" cy="371474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AU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AU" sz="1000" b="1" i="0" u="none" strike="noStrike" baseline="0">
              <a:solidFill>
                <a:srgbClr val="FF00FF"/>
              </a:solidFill>
              <a:latin typeface="Arial"/>
              <a:cs typeface="Arial"/>
            </a:rPr>
            <a:t> </a:t>
          </a: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*</a:t>
          </a:r>
          <a:r>
            <a:rPr lang="en-AU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 Supply against order</a:t>
          </a:r>
        </a:p>
      </xdr:txBody>
    </xdr:sp>
    <xdr:clientData/>
  </xdr:twoCellAnchor>
  <xdr:twoCellAnchor>
    <xdr:from>
      <xdr:col>8</xdr:col>
      <xdr:colOff>285750</xdr:colOff>
      <xdr:row>109</xdr:row>
      <xdr:rowOff>19050</xdr:rowOff>
    </xdr:from>
    <xdr:to>
      <xdr:col>9</xdr:col>
      <xdr:colOff>1647825</xdr:colOff>
      <xdr:row>110</xdr:row>
      <xdr:rowOff>0</xdr:rowOff>
    </xdr:to>
    <xdr:sp macro="" textlink="">
      <xdr:nvSpPr>
        <xdr:cNvPr id="40" name="Text Box 20"/>
        <xdr:cNvSpPr txBox="1">
          <a:spLocks noChangeArrowheads="1"/>
        </xdr:cNvSpPr>
      </xdr:nvSpPr>
      <xdr:spPr bwMode="auto">
        <a:xfrm>
          <a:off x="7553325" y="19954875"/>
          <a:ext cx="2295525" cy="1619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lnSpc>
              <a:spcPts val="600"/>
            </a:lnSpc>
            <a:defRPr sz="1000"/>
          </a:pPr>
          <a:r>
            <a:rPr lang="en-AU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suitable for sliding and fixed point installation</a:t>
          </a:r>
        </a:p>
        <a:p>
          <a:pPr algn="l" rtl="0">
            <a:lnSpc>
              <a:spcPts val="600"/>
            </a:lnSpc>
            <a:defRPr sz="1000"/>
          </a:pPr>
          <a:endParaRPr lang="en-AU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800"/>
            </a:lnSpc>
            <a:defRPr sz="1000"/>
          </a:pPr>
          <a:endParaRPr lang="en-AU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700"/>
            </a:lnSpc>
            <a:defRPr sz="1000"/>
          </a:pPr>
          <a:endParaRPr lang="en-AU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38099</xdr:colOff>
      <xdr:row>65</xdr:row>
      <xdr:rowOff>142875</xdr:rowOff>
    </xdr:from>
    <xdr:to>
      <xdr:col>9</xdr:col>
      <xdr:colOff>1476374</xdr:colOff>
      <xdr:row>70</xdr:row>
      <xdr:rowOff>161925</xdr:rowOff>
    </xdr:to>
    <xdr:sp macro="" textlink="">
      <xdr:nvSpPr>
        <xdr:cNvPr id="41" name="Text Box 23"/>
        <xdr:cNvSpPr txBox="1">
          <a:spLocks noChangeArrowheads="1"/>
        </xdr:cNvSpPr>
      </xdr:nvSpPr>
      <xdr:spPr bwMode="auto">
        <a:xfrm>
          <a:off x="7058024" y="11782425"/>
          <a:ext cx="2371725" cy="9715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AU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AU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Material:               fusiolen PP-R (80)</a:t>
          </a:r>
        </a:p>
        <a:p>
          <a:pPr rtl="0"/>
          <a:r>
            <a:rPr lang="en-AU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Pressure stage:  </a:t>
          </a:r>
          <a:r>
            <a:rPr lang="en-AU" sz="800" b="0" i="1" baseline="0">
              <a:effectLst/>
              <a:latin typeface="Arial" pitchFamily="34" charset="0"/>
              <a:ea typeface="+mn-ea"/>
              <a:cs typeface="Arial" pitchFamily="34" charset="0"/>
            </a:rPr>
            <a:t>SDR 7,4 (20mm &amp; 25mm)</a:t>
          </a:r>
          <a:endParaRPr lang="en-AU" sz="800">
            <a:effectLst/>
            <a:latin typeface="Arial" pitchFamily="34" charset="0"/>
            <a:cs typeface="Arial" pitchFamily="34" charset="0"/>
          </a:endParaRPr>
        </a:p>
        <a:p>
          <a:pPr rtl="0"/>
          <a:r>
            <a:rPr lang="en-AU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                            SDR11</a:t>
          </a:r>
          <a:endParaRPr lang="en-AU" sz="800">
            <a:effectLst/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en-AU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Registr.-No.         SKZ A 175</a:t>
          </a:r>
        </a:p>
        <a:p>
          <a:pPr algn="l" rtl="0">
            <a:defRPr sz="1000"/>
          </a:pPr>
          <a:r>
            <a:rPr lang="en-AU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Form supplied:     4-m straight lengths</a:t>
          </a:r>
        </a:p>
        <a:p>
          <a:pPr algn="l" rtl="0">
            <a:defRPr sz="1000"/>
          </a:pPr>
          <a:r>
            <a:rPr lang="en-AU" sz="1000" b="0" i="0" baseline="0">
              <a:effectLst/>
              <a:latin typeface="+mn-lt"/>
              <a:ea typeface="+mn-ea"/>
              <a:cs typeface="+mn-cs"/>
            </a:rPr>
            <a:t>                            </a:t>
          </a:r>
          <a:r>
            <a:rPr lang="en-AU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5.8-m lengths 160mm up</a:t>
          </a:r>
          <a:endParaRPr lang="en-AU" sz="8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en-AU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Colour:              </a:t>
          </a:r>
          <a:r>
            <a:rPr lang="en-AU" sz="800" b="0" i="0" u="none" strike="noStrike" baseline="0">
              <a:solidFill>
                <a:srgbClr val="800080"/>
              </a:solidFill>
              <a:latin typeface="Arial"/>
              <a:cs typeface="Arial"/>
            </a:rPr>
            <a:t>   lilac    </a:t>
          </a:r>
          <a:r>
            <a:rPr lang="en-AU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       </a:t>
          </a:r>
        </a:p>
        <a:p>
          <a:pPr algn="l" rtl="0">
            <a:defRPr sz="1000"/>
          </a:pPr>
          <a:endParaRPr lang="en-AU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A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endParaRPr lang="en-AU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209550</xdr:colOff>
      <xdr:row>402</xdr:row>
      <xdr:rowOff>9525</xdr:rowOff>
    </xdr:from>
    <xdr:to>
      <xdr:col>9</xdr:col>
      <xdr:colOff>1200150</xdr:colOff>
      <xdr:row>418</xdr:row>
      <xdr:rowOff>161925</xdr:rowOff>
    </xdr:to>
    <xdr:sp macro="" textlink="">
      <xdr:nvSpPr>
        <xdr:cNvPr id="54" name="Text Box 38"/>
        <xdr:cNvSpPr txBox="1">
          <a:spLocks noChangeArrowheads="1"/>
        </xdr:cNvSpPr>
      </xdr:nvSpPr>
      <xdr:spPr bwMode="auto">
        <a:xfrm>
          <a:off x="7229475" y="74342625"/>
          <a:ext cx="1924050" cy="3048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AU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with weld-on surface and additional weld-in socket for the fusion wiht the inner pipe wall</a:t>
          </a:r>
        </a:p>
        <a:p>
          <a:pPr algn="l" rtl="0">
            <a:defRPr sz="1000"/>
          </a:pPr>
          <a:endParaRPr lang="en-AU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AU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The necessary welding tools for </a:t>
          </a:r>
        </a:p>
        <a:p>
          <a:pPr algn="l" rtl="0">
            <a:defRPr sz="1000"/>
          </a:pPr>
          <a:r>
            <a:rPr lang="en-AU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weld-in saddles are described on page 63:</a:t>
          </a:r>
        </a:p>
        <a:p>
          <a:pPr algn="l" rtl="0">
            <a:defRPr sz="1000"/>
          </a:pPr>
          <a:endParaRPr lang="en-AU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AU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-     Welding tools</a:t>
          </a:r>
        </a:p>
        <a:p>
          <a:pPr algn="l" rtl="0">
            <a:defRPr sz="1000"/>
          </a:pPr>
          <a:r>
            <a:rPr lang="en-AU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Art.-No. 50614 - 50640</a:t>
          </a:r>
        </a:p>
        <a:p>
          <a:pPr algn="l" rtl="0">
            <a:defRPr sz="1000"/>
          </a:pPr>
          <a:endParaRPr lang="en-AU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AU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-     Chamfering tools</a:t>
          </a:r>
        </a:p>
        <a:p>
          <a:pPr algn="l" rtl="0">
            <a:defRPr sz="1000"/>
          </a:pPr>
          <a:r>
            <a:rPr lang="en-AU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Art.-No. 50910, 50912, 50914</a:t>
          </a:r>
        </a:p>
        <a:p>
          <a:pPr algn="l" rtl="0">
            <a:defRPr sz="1000"/>
          </a:pPr>
          <a:r>
            <a:rPr lang="en-AU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(necessary for stabi-composite</a:t>
          </a:r>
        </a:p>
        <a:p>
          <a:pPr algn="l" rtl="0">
            <a:defRPr sz="1000"/>
          </a:pPr>
          <a:r>
            <a:rPr lang="en-AU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pipes only!)</a:t>
          </a:r>
        </a:p>
        <a:p>
          <a:pPr algn="l" rtl="0">
            <a:defRPr sz="1000"/>
          </a:pPr>
          <a:endParaRPr lang="en-AU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AU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-     Drill</a:t>
          </a:r>
        </a:p>
        <a:p>
          <a:pPr algn="l" rtl="0">
            <a:defRPr sz="1000"/>
          </a:pPr>
          <a:r>
            <a:rPr lang="en-AU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Art.-No. 50940, 50942, 50944 </a:t>
          </a:r>
        </a:p>
      </xdr:txBody>
    </xdr:sp>
    <xdr:clientData/>
  </xdr:twoCellAnchor>
  <xdr:twoCellAnchor>
    <xdr:from>
      <xdr:col>8</xdr:col>
      <xdr:colOff>76199</xdr:colOff>
      <xdr:row>82</xdr:row>
      <xdr:rowOff>19049</xdr:rowOff>
    </xdr:from>
    <xdr:to>
      <xdr:col>9</xdr:col>
      <xdr:colOff>1466850</xdr:colOff>
      <xdr:row>88</xdr:row>
      <xdr:rowOff>123825</xdr:rowOff>
    </xdr:to>
    <xdr:sp macro="" textlink="">
      <xdr:nvSpPr>
        <xdr:cNvPr id="57" name="Text Box 274"/>
        <xdr:cNvSpPr txBox="1">
          <a:spLocks noChangeArrowheads="1"/>
        </xdr:cNvSpPr>
      </xdr:nvSpPr>
      <xdr:spPr bwMode="auto">
        <a:xfrm>
          <a:off x="7096124" y="14887574"/>
          <a:ext cx="2324101" cy="123825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AU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Material:              fusiolen PP-R (80)</a:t>
          </a:r>
        </a:p>
        <a:p>
          <a:pPr rtl="0"/>
          <a:r>
            <a:rPr lang="en-AU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                           Mechanically stabilized through a</a:t>
          </a:r>
        </a:p>
        <a:p>
          <a:pPr rtl="0"/>
          <a:r>
            <a:rPr lang="en-AU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                           fibre mix integrated in the middle   </a:t>
          </a:r>
        </a:p>
        <a:p>
          <a:pPr rtl="0"/>
          <a:r>
            <a:rPr lang="en-AU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                            layer of the fusiolen PP-R</a:t>
          </a:r>
          <a:endParaRPr lang="en-AU" sz="800">
            <a:effectLst/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en-AU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Pressure stage:  </a:t>
          </a:r>
          <a:r>
            <a:rPr lang="en-AU" sz="800" b="0" i="1" u="none" strike="noStrike" baseline="0">
              <a:solidFill>
                <a:srgbClr val="000000"/>
              </a:solidFill>
              <a:latin typeface="Arial"/>
              <a:cs typeface="Arial"/>
            </a:rPr>
            <a:t>SDR 7,4 (20mm &amp; 25mm)</a:t>
          </a:r>
          <a:endParaRPr lang="en-AU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AU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             SDR11</a:t>
          </a:r>
        </a:p>
        <a:p>
          <a:pPr algn="l" rtl="0">
            <a:defRPr sz="1000"/>
          </a:pPr>
          <a:r>
            <a:rPr lang="en-AU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Registr.-No.        SKZ A 314</a:t>
          </a:r>
        </a:p>
        <a:p>
          <a:pPr algn="l" rtl="0">
            <a:defRPr sz="1000"/>
          </a:pPr>
          <a:r>
            <a:rPr lang="en-AU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Form supplied:    4-m straight lengths</a:t>
          </a:r>
        </a:p>
        <a:p>
          <a:pPr algn="l" rtl="0">
            <a:defRPr sz="1000"/>
          </a:pPr>
          <a:r>
            <a:rPr lang="en-AU" sz="1000" b="0" i="0" baseline="0">
              <a:effectLst/>
              <a:latin typeface="+mn-lt"/>
              <a:ea typeface="+mn-ea"/>
              <a:cs typeface="+mn-cs"/>
            </a:rPr>
            <a:t>                           </a:t>
          </a:r>
          <a:r>
            <a:rPr lang="en-AU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5.8-m lengths 160mm up</a:t>
          </a:r>
          <a:endParaRPr lang="en-AU" sz="8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en-AU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Colour:                blue with 4 green stripes</a:t>
          </a:r>
        </a:p>
        <a:p>
          <a:pPr algn="l" rtl="0">
            <a:defRPr sz="1000"/>
          </a:pPr>
          <a:r>
            <a:rPr lang="en-AU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             </a:t>
          </a:r>
        </a:p>
      </xdr:txBody>
    </xdr:sp>
    <xdr:clientData/>
  </xdr:twoCellAnchor>
  <xdr:twoCellAnchor>
    <xdr:from>
      <xdr:col>9</xdr:col>
      <xdr:colOff>904875</xdr:colOff>
      <xdr:row>92</xdr:row>
      <xdr:rowOff>0</xdr:rowOff>
    </xdr:from>
    <xdr:to>
      <xdr:col>9</xdr:col>
      <xdr:colOff>2495550</xdr:colOff>
      <xdr:row>93</xdr:row>
      <xdr:rowOff>142875</xdr:rowOff>
    </xdr:to>
    <xdr:sp macro="" textlink="">
      <xdr:nvSpPr>
        <xdr:cNvPr id="58" name="Text Box 275"/>
        <xdr:cNvSpPr txBox="1">
          <a:spLocks noChangeArrowheads="1"/>
        </xdr:cNvSpPr>
      </xdr:nvSpPr>
      <xdr:spPr bwMode="auto">
        <a:xfrm>
          <a:off x="8858250" y="16725900"/>
          <a:ext cx="1590675" cy="3238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AU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Characteristics:</a:t>
          </a:r>
        </a:p>
        <a:p>
          <a:pPr algn="l" rtl="0">
            <a:defRPr sz="1000"/>
          </a:pPr>
          <a:r>
            <a:rPr lang="en-AU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blue with 4 green stripes</a:t>
          </a:r>
          <a:endParaRPr lang="en-AU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AU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AU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9</xdr:col>
      <xdr:colOff>723899</xdr:colOff>
      <xdr:row>90</xdr:row>
      <xdr:rowOff>57150</xdr:rowOff>
    </xdr:from>
    <xdr:to>
      <xdr:col>10</xdr:col>
      <xdr:colOff>85726</xdr:colOff>
      <xdr:row>91</xdr:row>
      <xdr:rowOff>85725</xdr:rowOff>
    </xdr:to>
    <xdr:sp macro="" textlink="">
      <xdr:nvSpPr>
        <xdr:cNvPr id="60" name="Text Box 319"/>
        <xdr:cNvSpPr txBox="1">
          <a:spLocks noChangeArrowheads="1"/>
        </xdr:cNvSpPr>
      </xdr:nvSpPr>
      <xdr:spPr bwMode="auto">
        <a:xfrm>
          <a:off x="8677274" y="16421100"/>
          <a:ext cx="1962152" cy="2095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A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** 315mm-630mm against  order</a:t>
          </a:r>
        </a:p>
      </xdr:txBody>
    </xdr:sp>
    <xdr:clientData/>
  </xdr:twoCellAnchor>
  <xdr:twoCellAnchor editAs="oneCell">
    <xdr:from>
      <xdr:col>9</xdr:col>
      <xdr:colOff>533400</xdr:colOff>
      <xdr:row>462</xdr:row>
      <xdr:rowOff>19050</xdr:rowOff>
    </xdr:from>
    <xdr:to>
      <xdr:col>9</xdr:col>
      <xdr:colOff>1752600</xdr:colOff>
      <xdr:row>466</xdr:row>
      <xdr:rowOff>66675</xdr:rowOff>
    </xdr:to>
    <xdr:pic>
      <xdr:nvPicPr>
        <xdr:cNvPr id="12543" name="Picture 70" descr="157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6775" y="85410675"/>
          <a:ext cx="12192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781051</xdr:colOff>
      <xdr:row>12</xdr:row>
      <xdr:rowOff>128619</xdr:rowOff>
    </xdr:from>
    <xdr:to>
      <xdr:col>2</xdr:col>
      <xdr:colOff>1123951</xdr:colOff>
      <xdr:row>22</xdr:row>
      <xdr:rowOff>85725</xdr:rowOff>
    </xdr:to>
    <xdr:pic>
      <xdr:nvPicPr>
        <xdr:cNvPr id="12572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1" y="2205069"/>
          <a:ext cx="1543050" cy="1538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20852</xdr:colOff>
      <xdr:row>844</xdr:row>
      <xdr:rowOff>133349</xdr:rowOff>
    </xdr:from>
    <xdr:to>
      <xdr:col>9</xdr:col>
      <xdr:colOff>937311</xdr:colOff>
      <xdr:row>849</xdr:row>
      <xdr:rowOff>28574</xdr:rowOff>
    </xdr:to>
    <xdr:pic>
      <xdr:nvPicPr>
        <xdr:cNvPr id="66" name="Picture 83" descr="21008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21956" t="25842"/>
        <a:stretch>
          <a:fillRect/>
        </a:stretch>
      </xdr:blipFill>
      <xdr:spPr bwMode="auto">
        <a:xfrm>
          <a:off x="8221877" y="156743399"/>
          <a:ext cx="916459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76200</xdr:colOff>
      <xdr:row>854</xdr:row>
      <xdr:rowOff>180975</xdr:rowOff>
    </xdr:from>
    <xdr:to>
      <xdr:col>9</xdr:col>
      <xdr:colOff>1028699</xdr:colOff>
      <xdr:row>859</xdr:row>
      <xdr:rowOff>116616</xdr:rowOff>
    </xdr:to>
    <xdr:pic>
      <xdr:nvPicPr>
        <xdr:cNvPr id="67" name="Picture 84" descr="2110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13083" t="22060"/>
        <a:stretch>
          <a:fillRect/>
        </a:stretch>
      </xdr:blipFill>
      <xdr:spPr bwMode="auto">
        <a:xfrm>
          <a:off x="8277225" y="158496000"/>
          <a:ext cx="952499" cy="888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123825</xdr:colOff>
      <xdr:row>866</xdr:row>
      <xdr:rowOff>209549</xdr:rowOff>
    </xdr:from>
    <xdr:to>
      <xdr:col>9</xdr:col>
      <xdr:colOff>1089785</xdr:colOff>
      <xdr:row>871</xdr:row>
      <xdr:rowOff>121538</xdr:rowOff>
    </xdr:to>
    <xdr:pic>
      <xdr:nvPicPr>
        <xdr:cNvPr id="68" name="Picture 85" descr="21208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t="27126"/>
        <a:stretch>
          <a:fillRect/>
        </a:stretch>
      </xdr:blipFill>
      <xdr:spPr bwMode="auto">
        <a:xfrm>
          <a:off x="8324850" y="160772474"/>
          <a:ext cx="965960" cy="8644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133350</xdr:colOff>
      <xdr:row>899</xdr:row>
      <xdr:rowOff>161925</xdr:rowOff>
    </xdr:from>
    <xdr:to>
      <xdr:col>9</xdr:col>
      <xdr:colOff>1114425</xdr:colOff>
      <xdr:row>903</xdr:row>
      <xdr:rowOff>100388</xdr:rowOff>
    </xdr:to>
    <xdr:pic>
      <xdr:nvPicPr>
        <xdr:cNvPr id="70" name="Picture 92" descr="23508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 t="33348"/>
        <a:stretch>
          <a:fillRect/>
        </a:stretch>
      </xdr:blipFill>
      <xdr:spPr bwMode="auto">
        <a:xfrm>
          <a:off x="8334375" y="164315775"/>
          <a:ext cx="981075" cy="7099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838201</xdr:colOff>
      <xdr:row>908</xdr:row>
      <xdr:rowOff>57150</xdr:rowOff>
    </xdr:from>
    <xdr:to>
      <xdr:col>9</xdr:col>
      <xdr:colOff>895351</xdr:colOff>
      <xdr:row>913</xdr:row>
      <xdr:rowOff>36195</xdr:rowOff>
    </xdr:to>
    <xdr:pic>
      <xdr:nvPicPr>
        <xdr:cNvPr id="71" name="Picture 100" descr="25006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 t="33902"/>
        <a:stretch>
          <a:fillRect/>
        </a:stretch>
      </xdr:blipFill>
      <xdr:spPr bwMode="auto">
        <a:xfrm>
          <a:off x="8105776" y="165963600"/>
          <a:ext cx="990600" cy="883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</xdr:colOff>
      <xdr:row>939</xdr:row>
      <xdr:rowOff>1504</xdr:rowOff>
    </xdr:from>
    <xdr:to>
      <xdr:col>9</xdr:col>
      <xdr:colOff>152400</xdr:colOff>
      <xdr:row>944</xdr:row>
      <xdr:rowOff>19050</xdr:rowOff>
    </xdr:to>
    <xdr:pic>
      <xdr:nvPicPr>
        <xdr:cNvPr id="72" name="Picture 108" descr="28214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714875" y="168555904"/>
          <a:ext cx="1047750" cy="9224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781050</xdr:colOff>
      <xdr:row>211</xdr:row>
      <xdr:rowOff>467</xdr:rowOff>
    </xdr:from>
    <xdr:to>
      <xdr:col>9</xdr:col>
      <xdr:colOff>952500</xdr:colOff>
      <xdr:row>217</xdr:row>
      <xdr:rowOff>19517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800975" y="38833892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8</xdr:col>
      <xdr:colOff>790575</xdr:colOff>
      <xdr:row>242</xdr:row>
      <xdr:rowOff>19050</xdr:rowOff>
    </xdr:from>
    <xdr:to>
      <xdr:col>9</xdr:col>
      <xdr:colOff>972790</xdr:colOff>
      <xdr:row>248</xdr:row>
      <xdr:rowOff>48865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810500" y="44653200"/>
          <a:ext cx="1115665" cy="111566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253</xdr:row>
      <xdr:rowOff>61512</xdr:rowOff>
    </xdr:from>
    <xdr:to>
      <xdr:col>9</xdr:col>
      <xdr:colOff>981075</xdr:colOff>
      <xdr:row>258</xdr:row>
      <xdr:rowOff>63313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953375" y="46714962"/>
          <a:ext cx="981075" cy="973351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762000</xdr:colOff>
      <xdr:row>272</xdr:row>
      <xdr:rowOff>66675</xdr:rowOff>
    </xdr:from>
    <xdr:to>
      <xdr:col>9</xdr:col>
      <xdr:colOff>846670</xdr:colOff>
      <xdr:row>277</xdr:row>
      <xdr:rowOff>179920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781925" y="50320575"/>
          <a:ext cx="1018120" cy="101812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324</xdr:row>
      <xdr:rowOff>9525</xdr:rowOff>
    </xdr:from>
    <xdr:to>
      <xdr:col>9</xdr:col>
      <xdr:colOff>1030313</xdr:colOff>
      <xdr:row>329</xdr:row>
      <xdr:rowOff>134963</xdr:rowOff>
    </xdr:to>
    <xdr:pic>
      <xdr:nvPicPr>
        <xdr:cNvPr id="96" name="Picture 9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953375" y="59769375"/>
          <a:ext cx="1030313" cy="1030313"/>
        </a:xfrm>
        <a:prstGeom prst="rect">
          <a:avLst/>
        </a:prstGeom>
      </xdr:spPr>
    </xdr:pic>
    <xdr:clientData/>
  </xdr:twoCellAnchor>
  <xdr:twoCellAnchor editAs="oneCell">
    <xdr:from>
      <xdr:col>8</xdr:col>
      <xdr:colOff>895350</xdr:colOff>
      <xdr:row>287</xdr:row>
      <xdr:rowOff>9525</xdr:rowOff>
    </xdr:from>
    <xdr:to>
      <xdr:col>9</xdr:col>
      <xdr:colOff>992213</xdr:colOff>
      <xdr:row>292</xdr:row>
      <xdr:rowOff>134963</xdr:rowOff>
    </xdr:to>
    <xdr:pic>
      <xdr:nvPicPr>
        <xdr:cNvPr id="98" name="Picture 9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915275" y="53073300"/>
          <a:ext cx="1030313" cy="1030313"/>
        </a:xfrm>
        <a:prstGeom prst="rect">
          <a:avLst/>
        </a:prstGeom>
      </xdr:spPr>
    </xdr:pic>
    <xdr:clientData/>
  </xdr:twoCellAnchor>
  <xdr:twoCellAnchor editAs="oneCell">
    <xdr:from>
      <xdr:col>8</xdr:col>
      <xdr:colOff>47623</xdr:colOff>
      <xdr:row>921</xdr:row>
      <xdr:rowOff>87014</xdr:rowOff>
    </xdr:from>
    <xdr:to>
      <xdr:col>9</xdr:col>
      <xdr:colOff>275594</xdr:colOff>
      <xdr:row>927</xdr:row>
      <xdr:rowOff>28575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724398" y="165383864"/>
          <a:ext cx="1161421" cy="1027411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836</xdr:row>
      <xdr:rowOff>66675</xdr:rowOff>
    </xdr:from>
    <xdr:to>
      <xdr:col>9</xdr:col>
      <xdr:colOff>905715</xdr:colOff>
      <xdr:row>840</xdr:row>
      <xdr:rowOff>93795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210550" y="155152725"/>
          <a:ext cx="896190" cy="798645"/>
        </a:xfrm>
        <a:prstGeom prst="rect">
          <a:avLst/>
        </a:prstGeom>
      </xdr:spPr>
    </xdr:pic>
    <xdr:clientData/>
  </xdr:twoCellAnchor>
  <xdr:twoCellAnchor editAs="oneCell">
    <xdr:from>
      <xdr:col>8</xdr:col>
      <xdr:colOff>847724</xdr:colOff>
      <xdr:row>888</xdr:row>
      <xdr:rowOff>28574</xdr:rowOff>
    </xdr:from>
    <xdr:to>
      <xdr:col>9</xdr:col>
      <xdr:colOff>1047749</xdr:colOff>
      <xdr:row>894</xdr:row>
      <xdr:rowOff>28574</xdr:rowOff>
    </xdr:to>
    <xdr:pic>
      <xdr:nvPicPr>
        <xdr:cNvPr id="12575" name="Picture 12574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867649" y="162839399"/>
          <a:ext cx="1133475" cy="1133475"/>
        </a:xfrm>
        <a:prstGeom prst="rect">
          <a:avLst/>
        </a:prstGeom>
      </xdr:spPr>
    </xdr:pic>
    <xdr:clientData/>
  </xdr:twoCellAnchor>
  <xdr:twoCellAnchor editAs="oneCell">
    <xdr:from>
      <xdr:col>8</xdr:col>
      <xdr:colOff>809625</xdr:colOff>
      <xdr:row>617</xdr:row>
      <xdr:rowOff>54935</xdr:rowOff>
    </xdr:from>
    <xdr:to>
      <xdr:col>9</xdr:col>
      <xdr:colOff>914400</xdr:colOff>
      <xdr:row>623</xdr:row>
      <xdr:rowOff>7310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829550" y="114745460"/>
          <a:ext cx="1038225" cy="1038225"/>
        </a:xfrm>
        <a:prstGeom prst="rect">
          <a:avLst/>
        </a:prstGeom>
      </xdr:spPr>
    </xdr:pic>
    <xdr:clientData/>
  </xdr:twoCellAnchor>
  <xdr:twoCellAnchor editAs="oneCell">
    <xdr:from>
      <xdr:col>8</xdr:col>
      <xdr:colOff>619125</xdr:colOff>
      <xdr:row>717</xdr:row>
      <xdr:rowOff>58377</xdr:rowOff>
    </xdr:from>
    <xdr:to>
      <xdr:col>9</xdr:col>
      <xdr:colOff>790575</xdr:colOff>
      <xdr:row>723</xdr:row>
      <xdr:rowOff>77427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639050" y="133294077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9</xdr:col>
      <xdr:colOff>943034</xdr:colOff>
      <xdr:row>824</xdr:row>
      <xdr:rowOff>166389</xdr:rowOff>
    </xdr:from>
    <xdr:to>
      <xdr:col>9</xdr:col>
      <xdr:colOff>1790699</xdr:colOff>
      <xdr:row>828</xdr:row>
      <xdr:rowOff>85724</xdr:rowOff>
    </xdr:to>
    <xdr:pic>
      <xdr:nvPicPr>
        <xdr:cNvPr id="143" name="Picture 142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53259" y="150375639"/>
          <a:ext cx="847665" cy="738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488574</xdr:colOff>
      <xdr:row>826</xdr:row>
      <xdr:rowOff>72981</xdr:rowOff>
    </xdr:from>
    <xdr:to>
      <xdr:col>9</xdr:col>
      <xdr:colOff>1190626</xdr:colOff>
      <xdr:row>830</xdr:row>
      <xdr:rowOff>57150</xdr:rowOff>
    </xdr:to>
    <xdr:pic>
      <xdr:nvPicPr>
        <xdr:cNvPr id="142" name="Picture 141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41699" y="148434381"/>
          <a:ext cx="702052" cy="774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590550</xdr:colOff>
      <xdr:row>948</xdr:row>
      <xdr:rowOff>35557</xdr:rowOff>
    </xdr:from>
    <xdr:to>
      <xdr:col>9</xdr:col>
      <xdr:colOff>1562100</xdr:colOff>
      <xdr:row>952</xdr:row>
      <xdr:rowOff>45535</xdr:rowOff>
    </xdr:to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200775" y="170056807"/>
          <a:ext cx="971550" cy="829128"/>
        </a:xfrm>
        <a:prstGeom prst="rect">
          <a:avLst/>
        </a:prstGeom>
      </xdr:spPr>
    </xdr:pic>
    <xdr:clientData/>
  </xdr:twoCellAnchor>
  <xdr:twoCellAnchor editAs="oneCell">
    <xdr:from>
      <xdr:col>7</xdr:col>
      <xdr:colOff>1006476</xdr:colOff>
      <xdr:row>949</xdr:row>
      <xdr:rowOff>209551</xdr:rowOff>
    </xdr:from>
    <xdr:to>
      <xdr:col>9</xdr:col>
      <xdr:colOff>60326</xdr:colOff>
      <xdr:row>953</xdr:row>
      <xdr:rowOff>28576</xdr:rowOff>
    </xdr:to>
    <xdr:pic>
      <xdr:nvPicPr>
        <xdr:cNvPr id="149" name="Picture 148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5351" y="173678851"/>
          <a:ext cx="10160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770982</xdr:colOff>
      <xdr:row>966</xdr:row>
      <xdr:rowOff>0</xdr:rowOff>
    </xdr:from>
    <xdr:to>
      <xdr:col>9</xdr:col>
      <xdr:colOff>923406</xdr:colOff>
      <xdr:row>971</xdr:row>
      <xdr:rowOff>135847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8557" y="176726850"/>
          <a:ext cx="1085874" cy="1097872"/>
        </a:xfrm>
        <a:prstGeom prst="rect">
          <a:avLst/>
        </a:prstGeom>
      </xdr:spPr>
    </xdr:pic>
    <xdr:clientData/>
  </xdr:twoCellAnchor>
  <xdr:twoCellAnchor editAs="oneCell">
    <xdr:from>
      <xdr:col>7</xdr:col>
      <xdr:colOff>695325</xdr:colOff>
      <xdr:row>960</xdr:row>
      <xdr:rowOff>28575</xdr:rowOff>
    </xdr:from>
    <xdr:to>
      <xdr:col>8</xdr:col>
      <xdr:colOff>865930</xdr:colOff>
      <xdr:row>964</xdr:row>
      <xdr:rowOff>180974</xdr:rowOff>
    </xdr:to>
    <xdr:pic>
      <xdr:nvPicPr>
        <xdr:cNvPr id="155" name="Picture 154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34200" y="175612425"/>
          <a:ext cx="1199305" cy="933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771526</xdr:colOff>
      <xdr:row>979</xdr:row>
      <xdr:rowOff>57150</xdr:rowOff>
    </xdr:from>
    <xdr:to>
      <xdr:col>8</xdr:col>
      <xdr:colOff>812444</xdr:colOff>
      <xdr:row>984</xdr:row>
      <xdr:rowOff>123557</xdr:rowOff>
    </xdr:to>
    <xdr:pic>
      <xdr:nvPicPr>
        <xdr:cNvPr id="61" name="Picture 60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10401" y="179822475"/>
          <a:ext cx="1069618" cy="961757"/>
        </a:xfrm>
        <a:prstGeom prst="rect">
          <a:avLst/>
        </a:prstGeom>
      </xdr:spPr>
    </xdr:pic>
    <xdr:clientData/>
  </xdr:twoCellAnchor>
  <xdr:twoCellAnchor editAs="oneCell">
    <xdr:from>
      <xdr:col>9</xdr:col>
      <xdr:colOff>523876</xdr:colOff>
      <xdr:row>979</xdr:row>
      <xdr:rowOff>123825</xdr:rowOff>
    </xdr:from>
    <xdr:to>
      <xdr:col>9</xdr:col>
      <xdr:colOff>1912486</xdr:colOff>
      <xdr:row>984</xdr:row>
      <xdr:rowOff>59708</xdr:rowOff>
    </xdr:to>
    <xdr:pic>
      <xdr:nvPicPr>
        <xdr:cNvPr id="62" name="Picture 61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24901" y="179889150"/>
          <a:ext cx="1388610" cy="831233"/>
        </a:xfrm>
        <a:prstGeom prst="rect">
          <a:avLst/>
        </a:prstGeom>
      </xdr:spPr>
    </xdr:pic>
    <xdr:clientData/>
  </xdr:twoCellAnchor>
  <xdr:twoCellAnchor editAs="oneCell">
    <xdr:from>
      <xdr:col>7</xdr:col>
      <xdr:colOff>914400</xdr:colOff>
      <xdr:row>985</xdr:row>
      <xdr:rowOff>142875</xdr:rowOff>
    </xdr:from>
    <xdr:to>
      <xdr:col>8</xdr:col>
      <xdr:colOff>926039</xdr:colOff>
      <xdr:row>990</xdr:row>
      <xdr:rowOff>35151</xdr:rowOff>
    </xdr:to>
    <xdr:pic>
      <xdr:nvPicPr>
        <xdr:cNvPr id="63" name="Picture 62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905625" y="180984525"/>
          <a:ext cx="1040339" cy="892401"/>
        </a:xfrm>
        <a:prstGeom prst="rect">
          <a:avLst/>
        </a:prstGeom>
      </xdr:spPr>
    </xdr:pic>
    <xdr:clientData/>
  </xdr:twoCellAnchor>
  <xdr:twoCellAnchor editAs="oneCell">
    <xdr:from>
      <xdr:col>9</xdr:col>
      <xdr:colOff>523875</xdr:colOff>
      <xdr:row>985</xdr:row>
      <xdr:rowOff>161925</xdr:rowOff>
    </xdr:from>
    <xdr:to>
      <xdr:col>9</xdr:col>
      <xdr:colOff>1685925</xdr:colOff>
      <xdr:row>989</xdr:row>
      <xdr:rowOff>121469</xdr:rowOff>
    </xdr:to>
    <xdr:pic>
      <xdr:nvPicPr>
        <xdr:cNvPr id="64" name="Picture 63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134100" y="177222150"/>
          <a:ext cx="1162050" cy="778694"/>
        </a:xfrm>
        <a:prstGeom prst="rect">
          <a:avLst/>
        </a:prstGeom>
      </xdr:spPr>
    </xdr:pic>
    <xdr:clientData/>
  </xdr:twoCellAnchor>
  <xdr:twoCellAnchor editAs="oneCell">
    <xdr:from>
      <xdr:col>9</xdr:col>
      <xdr:colOff>657225</xdr:colOff>
      <xdr:row>960</xdr:row>
      <xdr:rowOff>38101</xdr:rowOff>
    </xdr:from>
    <xdr:to>
      <xdr:col>9</xdr:col>
      <xdr:colOff>1954528</xdr:colOff>
      <xdr:row>965</xdr:row>
      <xdr:rowOff>15380</xdr:rowOff>
    </xdr:to>
    <xdr:pic>
      <xdr:nvPicPr>
        <xdr:cNvPr id="78" name="Picture 77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58250" y="175621951"/>
          <a:ext cx="1297303" cy="939304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571501</xdr:colOff>
      <xdr:row>990</xdr:row>
      <xdr:rowOff>85725</xdr:rowOff>
    </xdr:from>
    <xdr:to>
      <xdr:col>9</xdr:col>
      <xdr:colOff>1636432</xdr:colOff>
      <xdr:row>995</xdr:row>
      <xdr:rowOff>123996</xdr:rowOff>
    </xdr:to>
    <xdr:pic>
      <xdr:nvPicPr>
        <xdr:cNvPr id="79" name="Picture 78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181726" y="178146075"/>
          <a:ext cx="1064931" cy="1000296"/>
        </a:xfrm>
        <a:prstGeom prst="rect">
          <a:avLst/>
        </a:prstGeom>
      </xdr:spPr>
    </xdr:pic>
    <xdr:clientData/>
  </xdr:twoCellAnchor>
  <xdr:twoCellAnchor editAs="oneCell">
    <xdr:from>
      <xdr:col>7</xdr:col>
      <xdr:colOff>962026</xdr:colOff>
      <xdr:row>991</xdr:row>
      <xdr:rowOff>26277</xdr:rowOff>
    </xdr:from>
    <xdr:to>
      <xdr:col>9</xdr:col>
      <xdr:colOff>152400</xdr:colOff>
      <xdr:row>995</xdr:row>
      <xdr:rowOff>9696</xdr:rowOff>
    </xdr:to>
    <xdr:pic>
      <xdr:nvPicPr>
        <xdr:cNvPr id="80" name="Picture 79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00901" y="181534677"/>
          <a:ext cx="1152524" cy="735894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1001</xdr:row>
      <xdr:rowOff>152400</xdr:rowOff>
    </xdr:from>
    <xdr:to>
      <xdr:col>9</xdr:col>
      <xdr:colOff>932188</xdr:colOff>
      <xdr:row>1004</xdr:row>
      <xdr:rowOff>104775</xdr:rowOff>
    </xdr:to>
    <xdr:pic>
      <xdr:nvPicPr>
        <xdr:cNvPr id="165" name="Picture 164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9600" y="182594250"/>
          <a:ext cx="903613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762000</xdr:colOff>
      <xdr:row>1019</xdr:row>
      <xdr:rowOff>80935</xdr:rowOff>
    </xdr:from>
    <xdr:to>
      <xdr:col>9</xdr:col>
      <xdr:colOff>1009650</xdr:colOff>
      <xdr:row>1025</xdr:row>
      <xdr:rowOff>64460</xdr:rowOff>
    </xdr:to>
    <xdr:pic>
      <xdr:nvPicPr>
        <xdr:cNvPr id="83" name="Picture 82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38775" y="180922585"/>
          <a:ext cx="1181100" cy="1069375"/>
        </a:xfrm>
        <a:prstGeom prst="rect">
          <a:avLst/>
        </a:prstGeom>
      </xdr:spPr>
    </xdr:pic>
    <xdr:clientData/>
  </xdr:twoCellAnchor>
  <xdr:twoCellAnchor editAs="oneCell">
    <xdr:from>
      <xdr:col>8</xdr:col>
      <xdr:colOff>742951</xdr:colOff>
      <xdr:row>1030</xdr:row>
      <xdr:rowOff>163620</xdr:rowOff>
    </xdr:from>
    <xdr:to>
      <xdr:col>9</xdr:col>
      <xdr:colOff>1000125</xdr:colOff>
      <xdr:row>1034</xdr:row>
      <xdr:rowOff>133350</xdr:rowOff>
    </xdr:to>
    <xdr:pic>
      <xdr:nvPicPr>
        <xdr:cNvPr id="167" name="Picture 166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182995995"/>
          <a:ext cx="1190624" cy="788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514350</xdr:colOff>
      <xdr:row>1041</xdr:row>
      <xdr:rowOff>178414</xdr:rowOff>
    </xdr:from>
    <xdr:to>
      <xdr:col>9</xdr:col>
      <xdr:colOff>1733550</xdr:colOff>
      <xdr:row>1048</xdr:row>
      <xdr:rowOff>130789</xdr:rowOff>
    </xdr:to>
    <xdr:pic>
      <xdr:nvPicPr>
        <xdr:cNvPr id="84" name="Picture 83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24575" y="185115814"/>
          <a:ext cx="1219200" cy="12192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790575</xdr:colOff>
          <xdr:row>1065</xdr:row>
          <xdr:rowOff>19050</xdr:rowOff>
        </xdr:from>
        <xdr:to>
          <xdr:col>9</xdr:col>
          <xdr:colOff>1057275</xdr:colOff>
          <xdr:row>1071</xdr:row>
          <xdr:rowOff>9525</xdr:rowOff>
        </xdr:to>
        <xdr:sp macro="" textlink="">
          <xdr:nvSpPr>
            <xdr:cNvPr id="1195" name="Figuur 181" hidden="1">
              <a:extLst>
                <a:ext uri="{63B3BB69-23CF-44E3-9099-C40C66FF867C}">
                  <a14:compatExt spid="_x0000_s1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9</xdr:col>
      <xdr:colOff>85725</xdr:colOff>
      <xdr:row>1088</xdr:row>
      <xdr:rowOff>76200</xdr:rowOff>
    </xdr:from>
    <xdr:to>
      <xdr:col>9</xdr:col>
      <xdr:colOff>1036783</xdr:colOff>
      <xdr:row>1093</xdr:row>
      <xdr:rowOff>61805</xdr:rowOff>
    </xdr:to>
    <xdr:pic>
      <xdr:nvPicPr>
        <xdr:cNvPr id="85" name="Picture 84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0425050"/>
          <a:ext cx="951058" cy="957155"/>
        </a:xfrm>
        <a:prstGeom prst="rect">
          <a:avLst/>
        </a:prstGeom>
      </xdr:spPr>
    </xdr:pic>
    <xdr:clientData/>
  </xdr:twoCellAnchor>
  <xdr:twoCellAnchor editAs="oneCell">
    <xdr:from>
      <xdr:col>7</xdr:col>
      <xdr:colOff>714376</xdr:colOff>
      <xdr:row>1043</xdr:row>
      <xdr:rowOff>66674</xdr:rowOff>
    </xdr:from>
    <xdr:to>
      <xdr:col>8</xdr:col>
      <xdr:colOff>844526</xdr:colOff>
      <xdr:row>1047</xdr:row>
      <xdr:rowOff>171449</xdr:rowOff>
    </xdr:to>
    <xdr:pic>
      <xdr:nvPicPr>
        <xdr:cNvPr id="172" name="Picture 171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1" y="188604524"/>
          <a:ext cx="1158850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57150</xdr:colOff>
      <xdr:row>3</xdr:row>
      <xdr:rowOff>85725</xdr:rowOff>
    </xdr:from>
    <xdr:to>
      <xdr:col>9</xdr:col>
      <xdr:colOff>1590675</xdr:colOff>
      <xdr:row>5</xdr:row>
      <xdr:rowOff>133349</xdr:rowOff>
    </xdr:to>
    <xdr:pic>
      <xdr:nvPicPr>
        <xdr:cNvPr id="150" name="Picture 2" descr="aquatherm_fusiotherm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581025"/>
          <a:ext cx="3562350" cy="428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209550</xdr:colOff>
      <xdr:row>3</xdr:row>
      <xdr:rowOff>28574</xdr:rowOff>
    </xdr:from>
    <xdr:to>
      <xdr:col>5</xdr:col>
      <xdr:colOff>859093</xdr:colOff>
      <xdr:row>5</xdr:row>
      <xdr:rowOff>186785</xdr:rowOff>
    </xdr:to>
    <xdr:pic>
      <xdr:nvPicPr>
        <xdr:cNvPr id="153" name="Picture 152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523874"/>
          <a:ext cx="649543" cy="539211"/>
        </a:xfrm>
        <a:prstGeom prst="rect">
          <a:avLst/>
        </a:prstGeom>
        <a:noFill/>
        <a:ln>
          <a:noFill/>
        </a:ln>
        <a:extLst/>
      </xdr:spPr>
    </xdr:pic>
    <xdr:clientData/>
  </xdr:twoCellAnchor>
  <xdr:twoCellAnchor editAs="oneCell">
    <xdr:from>
      <xdr:col>8</xdr:col>
      <xdr:colOff>838200</xdr:colOff>
      <xdr:row>101</xdr:row>
      <xdr:rowOff>161925</xdr:rowOff>
    </xdr:from>
    <xdr:to>
      <xdr:col>9</xdr:col>
      <xdr:colOff>950996</xdr:colOff>
      <xdr:row>106</xdr:row>
      <xdr:rowOff>152485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8125" y="18649950"/>
          <a:ext cx="1046246" cy="895435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723900</xdr:colOff>
      <xdr:row>647</xdr:row>
      <xdr:rowOff>238125</xdr:rowOff>
    </xdr:from>
    <xdr:to>
      <xdr:col>9</xdr:col>
      <xdr:colOff>857473</xdr:colOff>
      <xdr:row>652</xdr:row>
      <xdr:rowOff>142874</xdr:rowOff>
    </xdr:to>
    <xdr:pic>
      <xdr:nvPicPr>
        <xdr:cNvPr id="159" name="Picture 158"/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43825" y="120215025"/>
          <a:ext cx="1067023" cy="876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695326</xdr:colOff>
      <xdr:row>671</xdr:row>
      <xdr:rowOff>85725</xdr:rowOff>
    </xdr:from>
    <xdr:to>
      <xdr:col>9</xdr:col>
      <xdr:colOff>919808</xdr:colOff>
      <xdr:row>676</xdr:row>
      <xdr:rowOff>38100</xdr:rowOff>
    </xdr:to>
    <xdr:pic>
      <xdr:nvPicPr>
        <xdr:cNvPr id="160" name="Picture 159"/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15251" y="124644150"/>
          <a:ext cx="1157932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723901</xdr:colOff>
      <xdr:row>684</xdr:row>
      <xdr:rowOff>61872</xdr:rowOff>
    </xdr:from>
    <xdr:to>
      <xdr:col>9</xdr:col>
      <xdr:colOff>819151</xdr:colOff>
      <xdr:row>689</xdr:row>
      <xdr:rowOff>28575</xdr:rowOff>
    </xdr:to>
    <xdr:pic>
      <xdr:nvPicPr>
        <xdr:cNvPr id="161" name="Picture 160"/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43826" y="127134897"/>
          <a:ext cx="1028700" cy="871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809626</xdr:colOff>
      <xdr:row>561</xdr:row>
      <xdr:rowOff>95249</xdr:rowOff>
    </xdr:from>
    <xdr:to>
      <xdr:col>9</xdr:col>
      <xdr:colOff>973980</xdr:colOff>
      <xdr:row>566</xdr:row>
      <xdr:rowOff>38099</xdr:rowOff>
    </xdr:to>
    <xdr:pic>
      <xdr:nvPicPr>
        <xdr:cNvPr id="166" name="Picture 165"/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9551" y="104127299"/>
          <a:ext cx="1097804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876300</xdr:colOff>
      <xdr:row>546</xdr:row>
      <xdr:rowOff>29262</xdr:rowOff>
    </xdr:from>
    <xdr:to>
      <xdr:col>9</xdr:col>
      <xdr:colOff>942975</xdr:colOff>
      <xdr:row>550</xdr:row>
      <xdr:rowOff>171450</xdr:rowOff>
    </xdr:to>
    <xdr:pic>
      <xdr:nvPicPr>
        <xdr:cNvPr id="168" name="Picture 167"/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96225" y="101251437"/>
          <a:ext cx="1000125" cy="866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790575</xdr:colOff>
      <xdr:row>533</xdr:row>
      <xdr:rowOff>19049</xdr:rowOff>
    </xdr:from>
    <xdr:to>
      <xdr:col>9</xdr:col>
      <xdr:colOff>1003286</xdr:colOff>
      <xdr:row>538</xdr:row>
      <xdr:rowOff>114299</xdr:rowOff>
    </xdr:to>
    <xdr:pic>
      <xdr:nvPicPr>
        <xdr:cNvPr id="169" name="Picture 168"/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10500" y="98793299"/>
          <a:ext cx="1146161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723900</xdr:colOff>
      <xdr:row>525</xdr:row>
      <xdr:rowOff>205346</xdr:rowOff>
    </xdr:from>
    <xdr:to>
      <xdr:col>9</xdr:col>
      <xdr:colOff>923925</xdr:colOff>
      <xdr:row>529</xdr:row>
      <xdr:rowOff>142876</xdr:rowOff>
    </xdr:to>
    <xdr:pic>
      <xdr:nvPicPr>
        <xdr:cNvPr id="170" name="Picture 169"/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43825" y="97341296"/>
          <a:ext cx="1133475" cy="75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600075</xdr:colOff>
      <xdr:row>388</xdr:row>
      <xdr:rowOff>11960</xdr:rowOff>
    </xdr:from>
    <xdr:to>
      <xdr:col>9</xdr:col>
      <xdr:colOff>962025</xdr:colOff>
      <xdr:row>391</xdr:row>
      <xdr:rowOff>47625</xdr:rowOff>
    </xdr:to>
    <xdr:pic>
      <xdr:nvPicPr>
        <xdr:cNvPr id="171" name="Picture 170"/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0" y="71716160"/>
          <a:ext cx="1295400" cy="578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857250</xdr:colOff>
      <xdr:row>779</xdr:row>
      <xdr:rowOff>190500</xdr:rowOff>
    </xdr:from>
    <xdr:to>
      <xdr:col>9</xdr:col>
      <xdr:colOff>657225</xdr:colOff>
      <xdr:row>786</xdr:row>
      <xdr:rowOff>69921</xdr:rowOff>
    </xdr:to>
    <xdr:pic>
      <xdr:nvPicPr>
        <xdr:cNvPr id="173" name="Picture 172"/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77175" y="144808575"/>
          <a:ext cx="733425" cy="1241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657226</xdr:colOff>
      <xdr:row>797</xdr:row>
      <xdr:rowOff>28575</xdr:rowOff>
    </xdr:from>
    <xdr:to>
      <xdr:col>9</xdr:col>
      <xdr:colOff>808095</xdr:colOff>
      <xdr:row>802</xdr:row>
      <xdr:rowOff>9525</xdr:rowOff>
    </xdr:to>
    <xdr:pic>
      <xdr:nvPicPr>
        <xdr:cNvPr id="174" name="Picture 173"/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77151" y="148123275"/>
          <a:ext cx="108431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685801</xdr:colOff>
      <xdr:row>805</xdr:row>
      <xdr:rowOff>238125</xdr:rowOff>
    </xdr:from>
    <xdr:to>
      <xdr:col>9</xdr:col>
      <xdr:colOff>835153</xdr:colOff>
      <xdr:row>811</xdr:row>
      <xdr:rowOff>19050</xdr:rowOff>
    </xdr:to>
    <xdr:pic>
      <xdr:nvPicPr>
        <xdr:cNvPr id="176" name="Picture 175"/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05726" y="149875875"/>
          <a:ext cx="1082802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762001</xdr:colOff>
      <xdr:row>576</xdr:row>
      <xdr:rowOff>57150</xdr:rowOff>
    </xdr:from>
    <xdr:to>
      <xdr:col>9</xdr:col>
      <xdr:colOff>1029369</xdr:colOff>
      <xdr:row>581</xdr:row>
      <xdr:rowOff>152400</xdr:rowOff>
    </xdr:to>
    <xdr:pic>
      <xdr:nvPicPr>
        <xdr:cNvPr id="197" name="Picture 196"/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81926" y="106899075"/>
          <a:ext cx="1200818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790576</xdr:colOff>
      <xdr:row>591</xdr:row>
      <xdr:rowOff>75155</xdr:rowOff>
    </xdr:from>
    <xdr:to>
      <xdr:col>9</xdr:col>
      <xdr:colOff>1019175</xdr:colOff>
      <xdr:row>596</xdr:row>
      <xdr:rowOff>19049</xdr:rowOff>
    </xdr:to>
    <xdr:pic>
      <xdr:nvPicPr>
        <xdr:cNvPr id="198" name="Picture 197"/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10501" y="109726955"/>
          <a:ext cx="1162049" cy="8487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800101</xdr:colOff>
      <xdr:row>659</xdr:row>
      <xdr:rowOff>142876</xdr:rowOff>
    </xdr:from>
    <xdr:to>
      <xdr:col>9</xdr:col>
      <xdr:colOff>925391</xdr:colOff>
      <xdr:row>664</xdr:row>
      <xdr:rowOff>47625</xdr:rowOff>
    </xdr:to>
    <xdr:pic>
      <xdr:nvPicPr>
        <xdr:cNvPr id="20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0026" y="122501026"/>
          <a:ext cx="1058740" cy="809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757911</xdr:colOff>
      <xdr:row>826</xdr:row>
      <xdr:rowOff>161926</xdr:rowOff>
    </xdr:from>
    <xdr:to>
      <xdr:col>8</xdr:col>
      <xdr:colOff>673036</xdr:colOff>
      <xdr:row>830</xdr:row>
      <xdr:rowOff>66675</xdr:rowOff>
    </xdr:to>
    <xdr:pic>
      <xdr:nvPicPr>
        <xdr:cNvPr id="209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49136" y="153800176"/>
          <a:ext cx="943825" cy="695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733425</xdr:colOff>
      <xdr:row>379</xdr:row>
      <xdr:rowOff>129553</xdr:rowOff>
    </xdr:from>
    <xdr:to>
      <xdr:col>9</xdr:col>
      <xdr:colOff>933450</xdr:colOff>
      <xdr:row>383</xdr:row>
      <xdr:rowOff>99694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53350" y="70033528"/>
          <a:ext cx="1133475" cy="770241"/>
        </a:xfrm>
        <a:prstGeom prst="rect">
          <a:avLst/>
        </a:prstGeom>
      </xdr:spPr>
    </xdr:pic>
    <xdr:clientData/>
  </xdr:twoCellAnchor>
  <xdr:twoCellAnchor editAs="oneCell">
    <xdr:from>
      <xdr:col>8</xdr:col>
      <xdr:colOff>790577</xdr:colOff>
      <xdr:row>1006</xdr:row>
      <xdr:rowOff>0</xdr:rowOff>
    </xdr:from>
    <xdr:to>
      <xdr:col>9</xdr:col>
      <xdr:colOff>828675</xdr:colOff>
      <xdr:row>1010</xdr:row>
      <xdr:rowOff>152398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0502" y="184985025"/>
          <a:ext cx="971548" cy="971548"/>
        </a:xfrm>
        <a:prstGeom prst="rect">
          <a:avLst/>
        </a:prstGeom>
      </xdr:spPr>
    </xdr:pic>
    <xdr:clientData/>
  </xdr:twoCellAnchor>
  <xdr:twoCellAnchor editAs="oneCell">
    <xdr:from>
      <xdr:col>9</xdr:col>
      <xdr:colOff>295275</xdr:colOff>
      <xdr:row>996</xdr:row>
      <xdr:rowOff>104775</xdr:rowOff>
    </xdr:from>
    <xdr:to>
      <xdr:col>9</xdr:col>
      <xdr:colOff>800100</xdr:colOff>
      <xdr:row>1001</xdr:row>
      <xdr:rowOff>39113</xdr:rowOff>
    </xdr:to>
    <xdr:pic>
      <xdr:nvPicPr>
        <xdr:cNvPr id="211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6300" y="183089550"/>
          <a:ext cx="504825" cy="934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676275</xdr:colOff>
      <xdr:row>113</xdr:row>
      <xdr:rowOff>104775</xdr:rowOff>
    </xdr:from>
    <xdr:to>
      <xdr:col>9</xdr:col>
      <xdr:colOff>990600</xdr:colOff>
      <xdr:row>118</xdr:row>
      <xdr:rowOff>123825</xdr:rowOff>
    </xdr:to>
    <xdr:pic>
      <xdr:nvPicPr>
        <xdr:cNvPr id="116" name="Picture 24" descr="60616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0764500"/>
          <a:ext cx="12477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761999</xdr:colOff>
      <xdr:row>126</xdr:row>
      <xdr:rowOff>171449</xdr:rowOff>
    </xdr:from>
    <xdr:to>
      <xdr:col>9</xdr:col>
      <xdr:colOff>1095374</xdr:colOff>
      <xdr:row>133</xdr:row>
      <xdr:rowOff>147989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7781924" y="23336249"/>
          <a:ext cx="1266825" cy="1243365"/>
        </a:xfrm>
        <a:prstGeom prst="rect">
          <a:avLst/>
        </a:prstGeom>
      </xdr:spPr>
    </xdr:pic>
    <xdr:clientData/>
  </xdr:twoCellAnchor>
  <xdr:twoCellAnchor editAs="oneCell">
    <xdr:from>
      <xdr:col>8</xdr:col>
      <xdr:colOff>838199</xdr:colOff>
      <xdr:row>144</xdr:row>
      <xdr:rowOff>76199</xdr:rowOff>
    </xdr:from>
    <xdr:to>
      <xdr:col>9</xdr:col>
      <xdr:colOff>1133474</xdr:colOff>
      <xdr:row>151</xdr:row>
      <xdr:rowOff>38099</xdr:rowOff>
    </xdr:to>
    <xdr:pic>
      <xdr:nvPicPr>
        <xdr:cNvPr id="118" name="Picture 117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7858124" y="26593799"/>
          <a:ext cx="1228725" cy="122872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167</xdr:row>
      <xdr:rowOff>57150</xdr:rowOff>
    </xdr:from>
    <xdr:to>
      <xdr:col>9</xdr:col>
      <xdr:colOff>1231499</xdr:colOff>
      <xdr:row>174</xdr:row>
      <xdr:rowOff>21824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7953375" y="30737175"/>
          <a:ext cx="1231499" cy="1231499"/>
        </a:xfrm>
        <a:prstGeom prst="rect">
          <a:avLst/>
        </a:prstGeom>
      </xdr:spPr>
    </xdr:pic>
    <xdr:clientData/>
  </xdr:twoCellAnchor>
  <xdr:twoCellAnchor editAs="oneCell">
    <xdr:from>
      <xdr:col>8</xdr:col>
      <xdr:colOff>828675</xdr:colOff>
      <xdr:row>185</xdr:row>
      <xdr:rowOff>161924</xdr:rowOff>
    </xdr:from>
    <xdr:to>
      <xdr:col>9</xdr:col>
      <xdr:colOff>1143000</xdr:colOff>
      <xdr:row>191</xdr:row>
      <xdr:rowOff>137845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7848600" y="34194749"/>
          <a:ext cx="1247775" cy="1061771"/>
        </a:xfrm>
        <a:prstGeom prst="rect">
          <a:avLst/>
        </a:prstGeom>
      </xdr:spPr>
    </xdr:pic>
    <xdr:clientData/>
  </xdr:twoCellAnchor>
  <xdr:twoCellAnchor editAs="oneCell">
    <xdr:from>
      <xdr:col>8</xdr:col>
      <xdr:colOff>676275</xdr:colOff>
      <xdr:row>201</xdr:row>
      <xdr:rowOff>85725</xdr:rowOff>
    </xdr:from>
    <xdr:to>
      <xdr:col>9</xdr:col>
      <xdr:colOff>1057275</xdr:colOff>
      <xdr:row>208</xdr:row>
      <xdr:rowOff>126432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7696200" y="37109400"/>
          <a:ext cx="1314450" cy="1307532"/>
        </a:xfrm>
        <a:prstGeom prst="rect">
          <a:avLst/>
        </a:prstGeom>
      </xdr:spPr>
    </xdr:pic>
    <xdr:clientData/>
  </xdr:twoCellAnchor>
  <xdr:twoCellAnchor editAs="oneCell">
    <xdr:from>
      <xdr:col>8</xdr:col>
      <xdr:colOff>771524</xdr:colOff>
      <xdr:row>222</xdr:row>
      <xdr:rowOff>19050</xdr:rowOff>
    </xdr:from>
    <xdr:to>
      <xdr:col>9</xdr:col>
      <xdr:colOff>1104899</xdr:colOff>
      <xdr:row>228</xdr:row>
      <xdr:rowOff>140311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7791449" y="40871775"/>
          <a:ext cx="1266825" cy="1273786"/>
        </a:xfrm>
        <a:prstGeom prst="rect">
          <a:avLst/>
        </a:prstGeom>
      </xdr:spPr>
    </xdr:pic>
    <xdr:clientData/>
  </xdr:twoCellAnchor>
  <xdr:twoCellAnchor editAs="oneCell">
    <xdr:from>
      <xdr:col>8</xdr:col>
      <xdr:colOff>742949</xdr:colOff>
      <xdr:row>233</xdr:row>
      <xdr:rowOff>85724</xdr:rowOff>
    </xdr:from>
    <xdr:to>
      <xdr:col>9</xdr:col>
      <xdr:colOff>1019174</xdr:colOff>
      <xdr:row>240</xdr:row>
      <xdr:rowOff>28574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7762874" y="43091099"/>
          <a:ext cx="1209675" cy="1209675"/>
        </a:xfrm>
        <a:prstGeom prst="rect">
          <a:avLst/>
        </a:prstGeom>
      </xdr:spPr>
    </xdr:pic>
    <xdr:clientData/>
  </xdr:twoCellAnchor>
  <xdr:twoCellAnchor editAs="oneCell">
    <xdr:from>
      <xdr:col>8</xdr:col>
      <xdr:colOff>685800</xdr:colOff>
      <xdr:row>263</xdr:row>
      <xdr:rowOff>28574</xdr:rowOff>
    </xdr:from>
    <xdr:to>
      <xdr:col>9</xdr:col>
      <xdr:colOff>957320</xdr:colOff>
      <xdr:row>269</xdr:row>
      <xdr:rowOff>133349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7705725" y="48653699"/>
          <a:ext cx="1204970" cy="1190625"/>
        </a:xfrm>
        <a:prstGeom prst="rect">
          <a:avLst/>
        </a:prstGeom>
      </xdr:spPr>
    </xdr:pic>
    <xdr:clientData/>
  </xdr:twoCellAnchor>
  <xdr:twoCellAnchor editAs="oneCell">
    <xdr:from>
      <xdr:col>8</xdr:col>
      <xdr:colOff>771525</xdr:colOff>
      <xdr:row>349</xdr:row>
      <xdr:rowOff>152400</xdr:rowOff>
    </xdr:from>
    <xdr:to>
      <xdr:col>9</xdr:col>
      <xdr:colOff>1038225</xdr:colOff>
      <xdr:row>355</xdr:row>
      <xdr:rowOff>164306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7791450" y="64436625"/>
          <a:ext cx="1200150" cy="1193006"/>
        </a:xfrm>
        <a:prstGeom prst="rect">
          <a:avLst/>
        </a:prstGeom>
      </xdr:spPr>
    </xdr:pic>
    <xdr:clientData/>
  </xdr:twoCellAnchor>
  <xdr:twoCellAnchor editAs="oneCell">
    <xdr:from>
      <xdr:col>9</xdr:col>
      <xdr:colOff>19049</xdr:colOff>
      <xdr:row>364</xdr:row>
      <xdr:rowOff>47625</xdr:rowOff>
    </xdr:from>
    <xdr:to>
      <xdr:col>9</xdr:col>
      <xdr:colOff>1038224</xdr:colOff>
      <xdr:row>369</xdr:row>
      <xdr:rowOff>169205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7972424" y="67236975"/>
          <a:ext cx="1019175" cy="1026455"/>
        </a:xfrm>
        <a:prstGeom prst="rect">
          <a:avLst/>
        </a:prstGeom>
      </xdr:spPr>
    </xdr:pic>
    <xdr:clientData/>
  </xdr:twoCellAnchor>
  <xdr:twoCellAnchor editAs="oneCell">
    <xdr:from>
      <xdr:col>8</xdr:col>
      <xdr:colOff>781050</xdr:colOff>
      <xdr:row>395</xdr:row>
      <xdr:rowOff>95250</xdr:rowOff>
    </xdr:from>
    <xdr:to>
      <xdr:col>9</xdr:col>
      <xdr:colOff>871817</xdr:colOff>
      <xdr:row>400</xdr:row>
      <xdr:rowOff>141820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7800975" y="73094850"/>
          <a:ext cx="1024217" cy="101812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420</xdr:row>
      <xdr:rowOff>0</xdr:rowOff>
    </xdr:from>
    <xdr:to>
      <xdr:col>9</xdr:col>
      <xdr:colOff>1024217</xdr:colOff>
      <xdr:row>425</xdr:row>
      <xdr:rowOff>113245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7953375" y="77590650"/>
          <a:ext cx="1024217" cy="101812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441</xdr:row>
      <xdr:rowOff>161925</xdr:rowOff>
    </xdr:from>
    <xdr:to>
      <xdr:col>9</xdr:col>
      <xdr:colOff>1058888</xdr:colOff>
      <xdr:row>447</xdr:row>
      <xdr:rowOff>8844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7981950" y="81657825"/>
          <a:ext cx="1030313" cy="932769"/>
        </a:xfrm>
        <a:prstGeom prst="rect">
          <a:avLst/>
        </a:prstGeom>
      </xdr:spPr>
    </xdr:pic>
    <xdr:clientData/>
  </xdr:twoCellAnchor>
  <xdr:twoCellAnchor editAs="oneCell">
    <xdr:from>
      <xdr:col>8</xdr:col>
      <xdr:colOff>790575</xdr:colOff>
      <xdr:row>475</xdr:row>
      <xdr:rowOff>76200</xdr:rowOff>
    </xdr:from>
    <xdr:to>
      <xdr:col>9</xdr:col>
      <xdr:colOff>832570</xdr:colOff>
      <xdr:row>480</xdr:row>
      <xdr:rowOff>80095</xdr:rowOff>
    </xdr:to>
    <xdr:pic>
      <xdr:nvPicPr>
        <xdr:cNvPr id="12544" name="Picture 12543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7810500" y="87849075"/>
          <a:ext cx="975445" cy="975445"/>
        </a:xfrm>
        <a:prstGeom prst="rect">
          <a:avLst/>
        </a:prstGeom>
      </xdr:spPr>
    </xdr:pic>
    <xdr:clientData/>
  </xdr:twoCellAnchor>
  <xdr:twoCellAnchor editAs="oneCell">
    <xdr:from>
      <xdr:col>8</xdr:col>
      <xdr:colOff>733425</xdr:colOff>
      <xdr:row>486</xdr:row>
      <xdr:rowOff>9525</xdr:rowOff>
    </xdr:from>
    <xdr:to>
      <xdr:col>9</xdr:col>
      <xdr:colOff>818095</xdr:colOff>
      <xdr:row>491</xdr:row>
      <xdr:rowOff>61805</xdr:rowOff>
    </xdr:to>
    <xdr:pic>
      <xdr:nvPicPr>
        <xdr:cNvPr id="12545" name="Picture 12544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53350" y="89935050"/>
          <a:ext cx="1018120" cy="957155"/>
        </a:xfrm>
        <a:prstGeom prst="rect">
          <a:avLst/>
        </a:prstGeom>
      </xdr:spPr>
    </xdr:pic>
    <xdr:clientData/>
  </xdr:twoCellAnchor>
  <xdr:twoCellAnchor editAs="oneCell">
    <xdr:from>
      <xdr:col>8</xdr:col>
      <xdr:colOff>714375</xdr:colOff>
      <xdr:row>498</xdr:row>
      <xdr:rowOff>133350</xdr:rowOff>
    </xdr:from>
    <xdr:to>
      <xdr:col>9</xdr:col>
      <xdr:colOff>951458</xdr:colOff>
      <xdr:row>503</xdr:row>
      <xdr:rowOff>142954</xdr:rowOff>
    </xdr:to>
    <xdr:pic>
      <xdr:nvPicPr>
        <xdr:cNvPr id="12546" name="Picture 12545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4300" y="92325825"/>
          <a:ext cx="1170533" cy="914479"/>
        </a:xfrm>
        <a:prstGeom prst="rect">
          <a:avLst/>
        </a:prstGeom>
      </xdr:spPr>
    </xdr:pic>
    <xdr:clientData/>
  </xdr:twoCellAnchor>
  <xdr:twoCellAnchor editAs="oneCell">
    <xdr:from>
      <xdr:col>8</xdr:col>
      <xdr:colOff>742950</xdr:colOff>
      <xdr:row>516</xdr:row>
      <xdr:rowOff>180975</xdr:rowOff>
    </xdr:from>
    <xdr:to>
      <xdr:col>9</xdr:col>
      <xdr:colOff>952500</xdr:colOff>
      <xdr:row>522</xdr:row>
      <xdr:rowOff>142875</xdr:rowOff>
    </xdr:to>
    <xdr:pic>
      <xdr:nvPicPr>
        <xdr:cNvPr id="12548" name="Picture 12547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7762875" y="955929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8</xdr:col>
      <xdr:colOff>800100</xdr:colOff>
      <xdr:row>599</xdr:row>
      <xdr:rowOff>95250</xdr:rowOff>
    </xdr:from>
    <xdr:to>
      <xdr:col>9</xdr:col>
      <xdr:colOff>1019175</xdr:colOff>
      <xdr:row>605</xdr:row>
      <xdr:rowOff>66675</xdr:rowOff>
    </xdr:to>
    <xdr:pic>
      <xdr:nvPicPr>
        <xdr:cNvPr id="12549" name="Picture 12548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7820025" y="111194850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723900</xdr:colOff>
      <xdr:row>606</xdr:row>
      <xdr:rowOff>133349</xdr:rowOff>
    </xdr:from>
    <xdr:to>
      <xdr:col>9</xdr:col>
      <xdr:colOff>981075</xdr:colOff>
      <xdr:row>612</xdr:row>
      <xdr:rowOff>171449</xdr:rowOff>
    </xdr:to>
    <xdr:pic>
      <xdr:nvPicPr>
        <xdr:cNvPr id="12550" name="Picture 12549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16200000">
          <a:off x="7743825" y="112623599"/>
          <a:ext cx="1190625" cy="1190625"/>
        </a:xfrm>
        <a:prstGeom prst="rect">
          <a:avLst/>
        </a:prstGeom>
      </xdr:spPr>
    </xdr:pic>
    <xdr:clientData/>
  </xdr:twoCellAnchor>
  <xdr:twoCellAnchor editAs="oneCell">
    <xdr:from>
      <xdr:col>8</xdr:col>
      <xdr:colOff>790575</xdr:colOff>
      <xdr:row>628</xdr:row>
      <xdr:rowOff>104775</xdr:rowOff>
    </xdr:from>
    <xdr:to>
      <xdr:col>9</xdr:col>
      <xdr:colOff>893535</xdr:colOff>
      <xdr:row>633</xdr:row>
      <xdr:rowOff>141060</xdr:rowOff>
    </xdr:to>
    <xdr:pic>
      <xdr:nvPicPr>
        <xdr:cNvPr id="12551" name="Picture 12550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7810500" y="116424075"/>
          <a:ext cx="1036410" cy="1036410"/>
        </a:xfrm>
        <a:prstGeom prst="rect">
          <a:avLst/>
        </a:prstGeom>
      </xdr:spPr>
    </xdr:pic>
    <xdr:clientData/>
  </xdr:twoCellAnchor>
  <xdr:twoCellAnchor editAs="oneCell">
    <xdr:from>
      <xdr:col>8</xdr:col>
      <xdr:colOff>645979</xdr:colOff>
      <xdr:row>637</xdr:row>
      <xdr:rowOff>28575</xdr:rowOff>
    </xdr:from>
    <xdr:to>
      <xdr:col>9</xdr:col>
      <xdr:colOff>914492</xdr:colOff>
      <xdr:row>642</xdr:row>
      <xdr:rowOff>133350</xdr:rowOff>
    </xdr:to>
    <xdr:pic>
      <xdr:nvPicPr>
        <xdr:cNvPr id="12552" name="Picture 12551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65904" y="118167150"/>
          <a:ext cx="1201963" cy="1009650"/>
        </a:xfrm>
        <a:prstGeom prst="rect">
          <a:avLst/>
        </a:prstGeom>
      </xdr:spPr>
    </xdr:pic>
    <xdr:clientData/>
  </xdr:twoCellAnchor>
  <xdr:twoCellAnchor editAs="oneCell">
    <xdr:from>
      <xdr:col>8</xdr:col>
      <xdr:colOff>752474</xdr:colOff>
      <xdr:row>699</xdr:row>
      <xdr:rowOff>104775</xdr:rowOff>
    </xdr:from>
    <xdr:to>
      <xdr:col>9</xdr:col>
      <xdr:colOff>1004799</xdr:colOff>
      <xdr:row>705</xdr:row>
      <xdr:rowOff>104775</xdr:rowOff>
    </xdr:to>
    <xdr:pic>
      <xdr:nvPicPr>
        <xdr:cNvPr id="12553" name="Picture 12552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72399" y="129987675"/>
          <a:ext cx="1185775" cy="1085850"/>
        </a:xfrm>
        <a:prstGeom prst="rect">
          <a:avLst/>
        </a:prstGeom>
      </xdr:spPr>
    </xdr:pic>
    <xdr:clientData/>
  </xdr:twoCellAnchor>
  <xdr:twoCellAnchor editAs="oneCell">
    <xdr:from>
      <xdr:col>8</xdr:col>
      <xdr:colOff>790575</xdr:colOff>
      <xdr:row>747</xdr:row>
      <xdr:rowOff>171450</xdr:rowOff>
    </xdr:from>
    <xdr:to>
      <xdr:col>9</xdr:col>
      <xdr:colOff>1181100</xdr:colOff>
      <xdr:row>753</xdr:row>
      <xdr:rowOff>47871</xdr:rowOff>
    </xdr:to>
    <xdr:pic>
      <xdr:nvPicPr>
        <xdr:cNvPr id="12554" name="Picture 12553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7810500" y="138750675"/>
          <a:ext cx="1323975" cy="962271"/>
        </a:xfrm>
        <a:prstGeom prst="rect">
          <a:avLst/>
        </a:prstGeom>
      </xdr:spPr>
    </xdr:pic>
    <xdr:clientData/>
  </xdr:twoCellAnchor>
  <xdr:twoCellAnchor editAs="oneCell">
    <xdr:from>
      <xdr:col>8</xdr:col>
      <xdr:colOff>838200</xdr:colOff>
      <xdr:row>763</xdr:row>
      <xdr:rowOff>180975</xdr:rowOff>
    </xdr:from>
    <xdr:to>
      <xdr:col>9</xdr:col>
      <xdr:colOff>781050</xdr:colOff>
      <xdr:row>769</xdr:row>
      <xdr:rowOff>98726</xdr:rowOff>
    </xdr:to>
    <xdr:pic>
      <xdr:nvPicPr>
        <xdr:cNvPr id="12555" name="Picture 12554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8125" y="141712950"/>
          <a:ext cx="876300" cy="1098851"/>
        </a:xfrm>
        <a:prstGeom prst="rect">
          <a:avLst/>
        </a:prstGeom>
      </xdr:spPr>
    </xdr:pic>
    <xdr:clientData/>
  </xdr:twoCellAnchor>
  <xdr:twoCellAnchor editAs="oneCell">
    <xdr:from>
      <xdr:col>8</xdr:col>
      <xdr:colOff>819150</xdr:colOff>
      <xdr:row>772</xdr:row>
      <xdr:rowOff>28575</xdr:rowOff>
    </xdr:from>
    <xdr:to>
      <xdr:col>9</xdr:col>
      <xdr:colOff>781890</xdr:colOff>
      <xdr:row>777</xdr:row>
      <xdr:rowOff>87338</xdr:rowOff>
    </xdr:to>
    <xdr:pic>
      <xdr:nvPicPr>
        <xdr:cNvPr id="12556" name="Picture 12555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7839075" y="143313150"/>
          <a:ext cx="896190" cy="1030313"/>
        </a:xfrm>
        <a:prstGeom prst="rect">
          <a:avLst/>
        </a:prstGeom>
      </xdr:spPr>
    </xdr:pic>
    <xdr:clientData/>
  </xdr:twoCellAnchor>
  <xdr:twoCellAnchor editAs="oneCell">
    <xdr:from>
      <xdr:col>8</xdr:col>
      <xdr:colOff>704850</xdr:colOff>
      <xdr:row>788</xdr:row>
      <xdr:rowOff>180975</xdr:rowOff>
    </xdr:from>
    <xdr:to>
      <xdr:col>9</xdr:col>
      <xdr:colOff>795617</xdr:colOff>
      <xdr:row>793</xdr:row>
      <xdr:rowOff>117808</xdr:rowOff>
    </xdr:to>
    <xdr:pic>
      <xdr:nvPicPr>
        <xdr:cNvPr id="12557" name="Picture 12556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4775" y="146551650"/>
          <a:ext cx="1024217" cy="908383"/>
        </a:xfrm>
        <a:prstGeom prst="rect">
          <a:avLst/>
        </a:prstGeom>
      </xdr:spPr>
    </xdr:pic>
    <xdr:clientData/>
  </xdr:twoCellAnchor>
  <xdr:twoCellAnchor editAs="oneCell">
    <xdr:from>
      <xdr:col>11</xdr:col>
      <xdr:colOff>333374</xdr:colOff>
      <xdr:row>1098</xdr:row>
      <xdr:rowOff>190499</xdr:rowOff>
    </xdr:from>
    <xdr:to>
      <xdr:col>11</xdr:col>
      <xdr:colOff>1079139</xdr:colOff>
      <xdr:row>1101</xdr:row>
      <xdr:rowOff>133349</xdr:rowOff>
    </xdr:to>
    <xdr:pic>
      <xdr:nvPicPr>
        <xdr:cNvPr id="12562" name="Picture 12561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1048999" y="202387199"/>
          <a:ext cx="745765" cy="619125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952501</xdr:colOff>
      <xdr:row>13</xdr:row>
      <xdr:rowOff>57151</xdr:rowOff>
    </xdr:from>
    <xdr:to>
      <xdr:col>11</xdr:col>
      <xdr:colOff>1381125</xdr:colOff>
      <xdr:row>18</xdr:row>
      <xdr:rowOff>54490</xdr:rowOff>
    </xdr:to>
    <xdr:pic>
      <xdr:nvPicPr>
        <xdr:cNvPr id="114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5876" y="2314576"/>
          <a:ext cx="3190874" cy="787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533401</xdr:colOff>
      <xdr:row>34</xdr:row>
      <xdr:rowOff>104481</xdr:rowOff>
    </xdr:from>
    <xdr:to>
      <xdr:col>9</xdr:col>
      <xdr:colOff>693392</xdr:colOff>
      <xdr:row>40</xdr:row>
      <xdr:rowOff>95250</xdr:rowOff>
    </xdr:to>
    <xdr:pic>
      <xdr:nvPicPr>
        <xdr:cNvPr id="117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3326" y="6029031"/>
          <a:ext cx="1093441" cy="1076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590551</xdr:colOff>
      <xdr:row>54</xdr:row>
      <xdr:rowOff>44304</xdr:rowOff>
    </xdr:from>
    <xdr:to>
      <xdr:col>9</xdr:col>
      <xdr:colOff>752475</xdr:colOff>
      <xdr:row>60</xdr:row>
      <xdr:rowOff>42594</xdr:rowOff>
    </xdr:to>
    <xdr:pic>
      <xdr:nvPicPr>
        <xdr:cNvPr id="120" name="Picture 119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6" y="9664554"/>
          <a:ext cx="1095374" cy="1084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542925</xdr:colOff>
      <xdr:row>71</xdr:row>
      <xdr:rowOff>57150</xdr:rowOff>
    </xdr:from>
    <xdr:to>
      <xdr:col>9</xdr:col>
      <xdr:colOff>731638</xdr:colOff>
      <xdr:row>77</xdr:row>
      <xdr:rowOff>76200</xdr:rowOff>
    </xdr:to>
    <xdr:pic>
      <xdr:nvPicPr>
        <xdr:cNvPr id="121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2850" y="12830175"/>
          <a:ext cx="1122163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914400</xdr:colOff>
      <xdr:row>78</xdr:row>
      <xdr:rowOff>66675</xdr:rowOff>
    </xdr:from>
    <xdr:to>
      <xdr:col>9</xdr:col>
      <xdr:colOff>1228725</xdr:colOff>
      <xdr:row>80</xdr:row>
      <xdr:rowOff>38100</xdr:rowOff>
    </xdr:to>
    <xdr:pic>
      <xdr:nvPicPr>
        <xdr:cNvPr id="122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14106525"/>
          <a:ext cx="2276475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200025</xdr:colOff>
      <xdr:row>44</xdr:row>
      <xdr:rowOff>171450</xdr:rowOff>
    </xdr:from>
    <xdr:to>
      <xdr:col>10</xdr:col>
      <xdr:colOff>47625</xdr:colOff>
      <xdr:row>46</xdr:row>
      <xdr:rowOff>161925</xdr:rowOff>
    </xdr:to>
    <xdr:pic>
      <xdr:nvPicPr>
        <xdr:cNvPr id="123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7905750"/>
          <a:ext cx="4410075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95250</xdr:colOff>
      <xdr:row>61</xdr:row>
      <xdr:rowOff>152400</xdr:rowOff>
    </xdr:from>
    <xdr:to>
      <xdr:col>9</xdr:col>
      <xdr:colOff>2581275</xdr:colOff>
      <xdr:row>63</xdr:row>
      <xdr:rowOff>171450</xdr:rowOff>
    </xdr:to>
    <xdr:pic>
      <xdr:nvPicPr>
        <xdr:cNvPr id="124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5" y="11039475"/>
          <a:ext cx="4448175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542925</xdr:colOff>
      <xdr:row>88</xdr:row>
      <xdr:rowOff>123825</xdr:rowOff>
    </xdr:from>
    <xdr:to>
      <xdr:col>9</xdr:col>
      <xdr:colOff>723900</xdr:colOff>
      <xdr:row>94</xdr:row>
      <xdr:rowOff>129539</xdr:rowOff>
    </xdr:to>
    <xdr:pic>
      <xdr:nvPicPr>
        <xdr:cNvPr id="126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2850" y="16125825"/>
          <a:ext cx="1114425" cy="1091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38100</xdr:colOff>
      <xdr:row>94</xdr:row>
      <xdr:rowOff>161925</xdr:rowOff>
    </xdr:from>
    <xdr:to>
      <xdr:col>10</xdr:col>
      <xdr:colOff>114300</xdr:colOff>
      <xdr:row>96</xdr:row>
      <xdr:rowOff>187300</xdr:rowOff>
    </xdr:to>
    <xdr:pic>
      <xdr:nvPicPr>
        <xdr:cNvPr id="127" name="Picture 126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17249775"/>
          <a:ext cx="4638675" cy="387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714375</xdr:colOff>
      <xdr:row>1098</xdr:row>
      <xdr:rowOff>123468</xdr:rowOff>
    </xdr:from>
    <xdr:to>
      <xdr:col>2</xdr:col>
      <xdr:colOff>1247775</xdr:colOff>
      <xdr:row>1103</xdr:row>
      <xdr:rowOff>229466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133475" y="202520193"/>
          <a:ext cx="1733550" cy="1153748"/>
        </a:xfrm>
        <a:prstGeom prst="rect">
          <a:avLst/>
        </a:prstGeom>
      </xdr:spPr>
    </xdr:pic>
    <xdr:clientData/>
  </xdr:twoCellAnchor>
  <xdr:twoCellAnchor editAs="oneCell">
    <xdr:from>
      <xdr:col>9</xdr:col>
      <xdr:colOff>1666876</xdr:colOff>
      <xdr:row>3</xdr:row>
      <xdr:rowOff>20881</xdr:rowOff>
    </xdr:from>
    <xdr:to>
      <xdr:col>9</xdr:col>
      <xdr:colOff>2524126</xdr:colOff>
      <xdr:row>6</xdr:row>
      <xdr:rowOff>19916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9620251" y="516181"/>
          <a:ext cx="857250" cy="570535"/>
        </a:xfrm>
        <a:prstGeom prst="rect">
          <a:avLst/>
        </a:prstGeom>
      </xdr:spPr>
    </xdr:pic>
    <xdr:clientData/>
  </xdr:twoCellAnchor>
  <xdr:twoCellAnchor editAs="oneCell">
    <xdr:from>
      <xdr:col>8</xdr:col>
      <xdr:colOff>561975</xdr:colOff>
      <xdr:row>973</xdr:row>
      <xdr:rowOff>47625</xdr:rowOff>
    </xdr:from>
    <xdr:to>
      <xdr:col>9</xdr:col>
      <xdr:colOff>1134368</xdr:colOff>
      <xdr:row>977</xdr:row>
      <xdr:rowOff>141807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7581900" y="178869975"/>
          <a:ext cx="1505843" cy="865707"/>
        </a:xfrm>
        <a:prstGeom prst="rect">
          <a:avLst/>
        </a:prstGeom>
      </xdr:spPr>
    </xdr:pic>
    <xdr:clientData/>
  </xdr:twoCellAnchor>
  <xdr:twoCellAnchor editAs="oneCell">
    <xdr:from>
      <xdr:col>8</xdr:col>
      <xdr:colOff>523875</xdr:colOff>
      <xdr:row>7</xdr:row>
      <xdr:rowOff>24379</xdr:rowOff>
    </xdr:from>
    <xdr:to>
      <xdr:col>9</xdr:col>
      <xdr:colOff>180975</xdr:colOff>
      <xdr:row>8</xdr:row>
      <xdr:rowOff>158115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1281679"/>
          <a:ext cx="590550" cy="324236"/>
        </a:xfrm>
        <a:prstGeom prst="rect">
          <a:avLst/>
        </a:prstGeom>
      </xdr:spPr>
    </xdr:pic>
    <xdr:clientData/>
  </xdr:twoCellAnchor>
  <xdr:twoCellAnchor editAs="oneCell">
    <xdr:from>
      <xdr:col>7</xdr:col>
      <xdr:colOff>752475</xdr:colOff>
      <xdr:row>1103</xdr:row>
      <xdr:rowOff>58365</xdr:rowOff>
    </xdr:from>
    <xdr:to>
      <xdr:col>8</xdr:col>
      <xdr:colOff>495300</xdr:colOff>
      <xdr:row>1104</xdr:row>
      <xdr:rowOff>81914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3700" y="203807640"/>
          <a:ext cx="771525" cy="423599"/>
        </a:xfrm>
        <a:prstGeom prst="rect">
          <a:avLst/>
        </a:prstGeom>
      </xdr:spPr>
    </xdr:pic>
    <xdr:clientData/>
  </xdr:twoCellAnchor>
  <xdr:twoCellAnchor editAs="oneCell">
    <xdr:from>
      <xdr:col>8</xdr:col>
      <xdr:colOff>923925</xdr:colOff>
      <xdr:row>877</xdr:row>
      <xdr:rowOff>0</xdr:rowOff>
    </xdr:from>
    <xdr:to>
      <xdr:col>9</xdr:col>
      <xdr:colOff>1276350</xdr:colOff>
      <xdr:row>882</xdr:row>
      <xdr:rowOff>114300</xdr:rowOff>
    </xdr:to>
    <xdr:pic>
      <xdr:nvPicPr>
        <xdr:cNvPr id="125" name="Picture 124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163887150"/>
          <a:ext cx="128587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131191</xdr:colOff>
      <xdr:row>816</xdr:row>
      <xdr:rowOff>19050</xdr:rowOff>
    </xdr:from>
    <xdr:to>
      <xdr:col>9</xdr:col>
      <xdr:colOff>1447800</xdr:colOff>
      <xdr:row>822</xdr:row>
      <xdr:rowOff>92074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4566" y="152485725"/>
          <a:ext cx="1316609" cy="11588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600074</xdr:colOff>
      <xdr:row>14</xdr:row>
      <xdr:rowOff>47625</xdr:rowOff>
    </xdr:from>
    <xdr:to>
      <xdr:col>7</xdr:col>
      <xdr:colOff>723899</xdr:colOff>
      <xdr:row>14</xdr:row>
      <xdr:rowOff>133350</xdr:rowOff>
    </xdr:to>
    <xdr:sp macro="" textlink="">
      <xdr:nvSpPr>
        <xdr:cNvPr id="11286" name="Line 15"/>
        <xdr:cNvSpPr>
          <a:spLocks noChangeShapeType="1"/>
        </xdr:cNvSpPr>
      </xdr:nvSpPr>
      <xdr:spPr bwMode="auto">
        <a:xfrm>
          <a:off x="7820024" y="2457450"/>
          <a:ext cx="123825" cy="857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952500</xdr:colOff>
      <xdr:row>3</xdr:row>
      <xdr:rowOff>38100</xdr:rowOff>
    </xdr:from>
    <xdr:to>
      <xdr:col>9</xdr:col>
      <xdr:colOff>723900</xdr:colOff>
      <xdr:row>5</xdr:row>
      <xdr:rowOff>161924</xdr:rowOff>
    </xdr:to>
    <xdr:pic>
      <xdr:nvPicPr>
        <xdr:cNvPr id="12" name="Picture 2" descr="aquatherm_fusiother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8075" y="800100"/>
          <a:ext cx="3152775" cy="523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390073</xdr:colOff>
      <xdr:row>10</xdr:row>
      <xdr:rowOff>81642</xdr:rowOff>
    </xdr:from>
    <xdr:to>
      <xdr:col>9</xdr:col>
      <xdr:colOff>1179285</xdr:colOff>
      <xdr:row>11</xdr:row>
      <xdr:rowOff>71819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7073" y="2358571"/>
          <a:ext cx="789212" cy="534916"/>
        </a:xfrm>
        <a:prstGeom prst="rect">
          <a:avLst/>
        </a:prstGeom>
      </xdr:spPr>
    </xdr:pic>
    <xdr:clientData/>
  </xdr:twoCellAnchor>
  <xdr:twoCellAnchor editAs="oneCell">
    <xdr:from>
      <xdr:col>1</xdr:col>
      <xdr:colOff>1297215</xdr:colOff>
      <xdr:row>718</xdr:row>
      <xdr:rowOff>117928</xdr:rowOff>
    </xdr:from>
    <xdr:to>
      <xdr:col>2</xdr:col>
      <xdr:colOff>1586721</xdr:colOff>
      <xdr:row>723</xdr:row>
      <xdr:rowOff>190500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69572" y="117747142"/>
          <a:ext cx="1722792" cy="988787"/>
        </a:xfrm>
        <a:prstGeom prst="rect">
          <a:avLst/>
        </a:prstGeom>
      </xdr:spPr>
    </xdr:pic>
    <xdr:clientData/>
  </xdr:twoCellAnchor>
  <xdr:twoCellAnchor editAs="oneCell">
    <xdr:from>
      <xdr:col>7</xdr:col>
      <xdr:colOff>598715</xdr:colOff>
      <xdr:row>7</xdr:row>
      <xdr:rowOff>9070</xdr:rowOff>
    </xdr:from>
    <xdr:to>
      <xdr:col>8</xdr:col>
      <xdr:colOff>371929</xdr:colOff>
      <xdr:row>7</xdr:row>
      <xdr:rowOff>172627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0286" y="1714499"/>
          <a:ext cx="662214" cy="363582"/>
        </a:xfrm>
        <a:prstGeom prst="rect">
          <a:avLst/>
        </a:prstGeom>
      </xdr:spPr>
    </xdr:pic>
    <xdr:clientData/>
  </xdr:twoCellAnchor>
  <xdr:twoCellAnchor editAs="oneCell">
    <xdr:from>
      <xdr:col>6</xdr:col>
      <xdr:colOff>208643</xdr:colOff>
      <xdr:row>723</xdr:row>
      <xdr:rowOff>99784</xdr:rowOff>
    </xdr:from>
    <xdr:to>
      <xdr:col>6</xdr:col>
      <xdr:colOff>1151736</xdr:colOff>
      <xdr:row>723</xdr:row>
      <xdr:rowOff>553355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0" y="118971784"/>
          <a:ext cx="943093" cy="4535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printerSettings" Target="../printerSettings/printerSettings1.bin"/><Relationship Id="rId7" Type="http://schemas.openxmlformats.org/officeDocument/2006/relationships/image" Target="../media/image1.emf"/><Relationship Id="rId2" Type="http://schemas.openxmlformats.org/officeDocument/2006/relationships/hyperlink" Target="mailto:aquatherm@aquatherm.com.au" TargetMode="External"/><Relationship Id="rId1" Type="http://schemas.openxmlformats.org/officeDocument/2006/relationships/hyperlink" Target="http://www.aquatherm.com.au/" TargetMode="External"/><Relationship Id="rId6" Type="http://schemas.openxmlformats.org/officeDocument/2006/relationships/oleObject" Target="../embeddings/oleObject1.bin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roygal@galvins.com.au" TargetMode="External"/><Relationship Id="rId2" Type="http://schemas.openxmlformats.org/officeDocument/2006/relationships/hyperlink" Target="mailto:aquatherm@aquatherm.com.au" TargetMode="External"/><Relationship Id="rId1" Type="http://schemas.openxmlformats.org/officeDocument/2006/relationships/hyperlink" Target="http://www.aquatherm.com.au/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rgb="FF008000"/>
  </sheetPr>
  <dimension ref="A1:CU2289"/>
  <sheetViews>
    <sheetView tabSelected="1" zoomScaleNormal="100" workbookViewId="0">
      <pane ySplit="11" topLeftCell="A12" activePane="bottomLeft" state="frozen"/>
      <selection pane="bottomLeft" activeCell="D894" sqref="D894"/>
    </sheetView>
  </sheetViews>
  <sheetFormatPr defaultRowHeight="12.75"/>
  <cols>
    <col min="1" max="1" width="7.33203125" customWidth="1"/>
    <col min="2" max="2" width="21" style="152" customWidth="1"/>
    <col min="3" max="3" width="33.6640625" customWidth="1"/>
    <col min="4" max="4" width="20.6640625" customWidth="1"/>
    <col min="5" max="5" width="3.6640625" customWidth="1"/>
    <col min="6" max="6" width="17.33203125" style="195" customWidth="1"/>
    <col min="7" max="7" width="1.1640625" customWidth="1"/>
    <col min="8" max="8" width="18" customWidth="1"/>
    <col min="9" max="9" width="16.33203125" customWidth="1"/>
    <col min="10" max="10" width="45.5" customWidth="1"/>
    <col min="11" max="11" width="2.83203125" customWidth="1"/>
    <col min="12" max="12" width="27.33203125" style="2" customWidth="1"/>
    <col min="13" max="13" width="4" style="138" customWidth="1"/>
    <col min="14" max="14" width="2.33203125" style="158" customWidth="1"/>
    <col min="15" max="15" width="3.83203125" customWidth="1"/>
    <col min="16" max="16" width="9.5" customWidth="1"/>
    <col min="17" max="17" width="10.83203125" customWidth="1"/>
    <col min="18" max="18" width="11.6640625" customWidth="1"/>
    <col min="19" max="19" width="1.83203125" customWidth="1"/>
    <col min="20" max="99" width="9.33203125" style="166"/>
  </cols>
  <sheetData>
    <row r="1" spans="1:99" ht="9" customHeight="1" thickBot="1">
      <c r="A1" s="159"/>
      <c r="B1" s="160"/>
      <c r="C1" s="161"/>
      <c r="D1" s="162"/>
      <c r="E1" s="163"/>
      <c r="F1" s="191"/>
      <c r="G1" s="162"/>
      <c r="H1" s="162"/>
      <c r="I1" s="161"/>
      <c r="J1" s="162"/>
      <c r="K1" s="162"/>
      <c r="L1" s="160"/>
      <c r="M1" s="162"/>
      <c r="N1" s="162"/>
      <c r="O1" s="172"/>
      <c r="P1" s="168"/>
      <c r="Q1" s="165"/>
      <c r="R1" s="197"/>
      <c r="S1" s="166"/>
      <c r="T1" s="196"/>
      <c r="U1" s="196"/>
      <c r="V1" s="196"/>
      <c r="W1" s="197"/>
      <c r="X1" s="197"/>
      <c r="Y1" s="197"/>
      <c r="Z1" s="197"/>
      <c r="AA1" s="197"/>
      <c r="AB1" s="197"/>
      <c r="AC1" s="197"/>
      <c r="AD1" s="197"/>
    </row>
    <row r="2" spans="1:99" ht="15" customHeight="1" thickBot="1">
      <c r="A2" s="167"/>
      <c r="B2" s="168"/>
      <c r="C2" s="163"/>
      <c r="D2" s="172"/>
      <c r="E2" s="163"/>
      <c r="F2" s="673" t="s">
        <v>655</v>
      </c>
      <c r="G2" s="674"/>
      <c r="H2" s="674"/>
      <c r="I2" s="674"/>
      <c r="J2" s="675"/>
      <c r="K2" s="499"/>
      <c r="L2" s="680" t="s">
        <v>2</v>
      </c>
      <c r="M2" s="173"/>
      <c r="N2" s="172"/>
      <c r="O2" s="172"/>
      <c r="P2" s="168"/>
      <c r="Q2" s="165"/>
      <c r="R2" s="197"/>
      <c r="S2" s="166"/>
      <c r="U2" s="197"/>
      <c r="V2" s="261"/>
      <c r="W2" s="197"/>
      <c r="X2" s="197"/>
      <c r="Y2" s="197"/>
      <c r="Z2" s="197"/>
      <c r="AA2" s="197"/>
      <c r="AB2" s="197"/>
      <c r="CT2"/>
      <c r="CU2"/>
    </row>
    <row r="3" spans="1:99" ht="15" customHeight="1">
      <c r="A3" s="167"/>
      <c r="B3" s="693" t="s">
        <v>549</v>
      </c>
      <c r="C3" s="695"/>
      <c r="D3" s="696"/>
      <c r="E3" s="163"/>
      <c r="F3" s="676"/>
      <c r="G3" s="677"/>
      <c r="H3" s="677"/>
      <c r="I3" s="677"/>
      <c r="J3" s="678"/>
      <c r="K3" s="499"/>
      <c r="L3" s="681"/>
      <c r="M3" s="511"/>
      <c r="N3" s="512"/>
      <c r="O3" s="172"/>
      <c r="P3" s="168"/>
      <c r="Q3" s="165"/>
      <c r="R3" s="197"/>
      <c r="S3" s="261"/>
      <c r="T3" s="197"/>
      <c r="U3" s="197"/>
      <c r="V3" s="197"/>
      <c r="W3" s="197"/>
      <c r="X3" s="197"/>
      <c r="Y3" s="197"/>
      <c r="CQ3"/>
      <c r="CR3"/>
      <c r="CS3"/>
      <c r="CT3"/>
      <c r="CU3"/>
    </row>
    <row r="4" spans="1:99" ht="15" customHeight="1" thickBot="1">
      <c r="A4" s="167"/>
      <c r="B4" s="694"/>
      <c r="C4" s="697"/>
      <c r="D4" s="698"/>
      <c r="E4" s="163"/>
      <c r="F4" s="577"/>
      <c r="G4" s="169"/>
      <c r="H4" s="169"/>
      <c r="I4" s="169"/>
      <c r="J4" s="169"/>
      <c r="K4" s="500"/>
      <c r="L4" s="682"/>
      <c r="M4" s="511"/>
      <c r="N4" s="512"/>
      <c r="O4" s="172"/>
      <c r="P4" s="168"/>
      <c r="Q4" s="165"/>
      <c r="R4" s="197"/>
      <c r="S4" s="261"/>
      <c r="T4" s="197"/>
      <c r="U4" s="197"/>
      <c r="V4" s="197"/>
      <c r="W4" s="197"/>
      <c r="X4" s="197"/>
      <c r="Y4" s="197"/>
      <c r="CQ4"/>
      <c r="CR4"/>
      <c r="CS4"/>
      <c r="CT4"/>
      <c r="CU4"/>
    </row>
    <row r="5" spans="1:99" ht="15" customHeight="1" thickBot="1">
      <c r="A5" s="167"/>
      <c r="B5" s="584"/>
      <c r="C5" s="164"/>
      <c r="D5" s="164"/>
      <c r="E5" s="163"/>
      <c r="F5" s="577"/>
      <c r="G5" s="170"/>
      <c r="H5" s="170"/>
      <c r="I5" s="170"/>
      <c r="J5" s="170"/>
      <c r="K5" s="501"/>
      <c r="L5" s="513"/>
      <c r="M5" s="512"/>
      <c r="N5" s="512"/>
      <c r="O5" s="172"/>
      <c r="P5" s="168"/>
      <c r="Q5" s="165"/>
      <c r="R5" s="197"/>
      <c r="S5" s="261"/>
      <c r="T5" s="197"/>
      <c r="U5" s="197"/>
      <c r="V5" s="197"/>
      <c r="W5" s="197"/>
      <c r="X5" s="197"/>
      <c r="Y5" s="197"/>
      <c r="CQ5"/>
      <c r="CR5"/>
      <c r="CS5"/>
      <c r="CT5"/>
      <c r="CU5"/>
    </row>
    <row r="6" spans="1:99" ht="15" customHeight="1" thickBot="1">
      <c r="A6" s="167"/>
      <c r="B6" s="574"/>
      <c r="C6" s="575"/>
      <c r="D6" s="575"/>
      <c r="E6" s="575"/>
      <c r="F6" s="578"/>
      <c r="G6" s="170"/>
      <c r="H6" s="336"/>
      <c r="I6" s="336"/>
      <c r="J6" s="336"/>
      <c r="K6" s="501"/>
      <c r="L6" s="514" t="s">
        <v>524</v>
      </c>
      <c r="M6" s="164"/>
      <c r="N6" s="164"/>
      <c r="O6" s="172"/>
      <c r="P6" s="168"/>
      <c r="Q6" s="165"/>
      <c r="R6" s="166"/>
      <c r="S6" s="166"/>
      <c r="T6" s="197"/>
      <c r="U6" s="197"/>
      <c r="V6" s="197"/>
      <c r="W6" s="262"/>
      <c r="X6" s="263"/>
      <c r="Y6" s="264"/>
      <c r="Z6" s="197"/>
      <c r="AA6" s="197"/>
      <c r="CS6"/>
      <c r="CT6"/>
      <c r="CU6"/>
    </row>
    <row r="7" spans="1:99" ht="15" customHeight="1">
      <c r="A7" s="167"/>
      <c r="B7" s="687" t="s">
        <v>543</v>
      </c>
      <c r="C7" s="688"/>
      <c r="D7" s="689"/>
      <c r="E7" s="576"/>
      <c r="F7" s="670" t="s">
        <v>497</v>
      </c>
      <c r="G7" s="671"/>
      <c r="H7" s="671"/>
      <c r="I7" s="671"/>
      <c r="J7" s="672"/>
      <c r="K7" s="502"/>
      <c r="L7" s="515" t="s">
        <v>523</v>
      </c>
      <c r="M7" s="164"/>
      <c r="N7" s="164"/>
      <c r="O7" s="172"/>
      <c r="P7" s="168"/>
      <c r="Q7" s="165"/>
      <c r="R7" s="166"/>
      <c r="S7" s="166"/>
      <c r="T7" s="197"/>
      <c r="U7" s="197"/>
      <c r="V7" s="197"/>
      <c r="W7" s="197"/>
      <c r="X7" s="262"/>
      <c r="Y7" s="265"/>
      <c r="Z7" s="197"/>
      <c r="AA7" s="197"/>
      <c r="AD7" s="199"/>
      <c r="CS7"/>
      <c r="CT7"/>
      <c r="CU7"/>
    </row>
    <row r="8" spans="1:99" ht="15" customHeight="1" thickBot="1">
      <c r="A8" s="168"/>
      <c r="B8" s="690" t="s">
        <v>545</v>
      </c>
      <c r="C8" s="691"/>
      <c r="D8" s="692"/>
      <c r="E8" s="575"/>
      <c r="F8" s="578"/>
      <c r="G8" s="475"/>
      <c r="H8" s="475"/>
      <c r="I8" s="170"/>
      <c r="J8" s="174"/>
      <c r="K8" s="503"/>
      <c r="L8" s="516" t="s">
        <v>525</v>
      </c>
      <c r="M8" s="164"/>
      <c r="N8" s="164"/>
      <c r="O8" s="172"/>
      <c r="P8" s="168"/>
      <c r="Q8" s="165"/>
      <c r="R8" s="166"/>
      <c r="S8" s="166"/>
      <c r="T8" s="197"/>
      <c r="U8" s="197"/>
      <c r="V8" s="197"/>
      <c r="W8" s="266"/>
      <c r="X8" s="263"/>
      <c r="Y8" s="267"/>
      <c r="Z8" s="197"/>
      <c r="AA8" s="197"/>
      <c r="CS8"/>
      <c r="CT8"/>
      <c r="CU8"/>
    </row>
    <row r="9" spans="1:99" ht="15" customHeight="1" thickBot="1">
      <c r="A9" s="168"/>
      <c r="B9" s="574"/>
      <c r="C9" s="575"/>
      <c r="D9" s="575"/>
      <c r="E9" s="575"/>
      <c r="F9" s="579"/>
      <c r="G9" s="498"/>
      <c r="H9" s="683"/>
      <c r="I9" s="683"/>
      <c r="J9" s="683"/>
      <c r="K9" s="503"/>
      <c r="L9" s="517" t="s">
        <v>526</v>
      </c>
      <c r="M9" s="164"/>
      <c r="N9" s="164"/>
      <c r="O9" s="172"/>
      <c r="P9" s="168"/>
      <c r="Q9" s="165"/>
      <c r="R9" s="166"/>
      <c r="S9" s="166"/>
      <c r="T9" s="197"/>
      <c r="U9" s="197"/>
      <c r="V9" s="197"/>
      <c r="W9" s="266"/>
      <c r="X9" s="263"/>
      <c r="Y9" s="267"/>
      <c r="Z9" s="197"/>
      <c r="AA9" s="197"/>
      <c r="CS9"/>
      <c r="CT9"/>
      <c r="CU9"/>
    </row>
    <row r="10" spans="1:99" s="1" customFormat="1" ht="9" customHeight="1" thickBot="1">
      <c r="A10" s="178"/>
      <c r="B10" s="179"/>
      <c r="C10" s="180"/>
      <c r="D10" s="181"/>
      <c r="E10" s="182"/>
      <c r="F10" s="185"/>
      <c r="G10" s="182"/>
      <c r="H10" s="182"/>
      <c r="I10" s="182"/>
      <c r="J10" s="183"/>
      <c r="K10" s="183"/>
      <c r="L10" s="184"/>
      <c r="M10" s="504"/>
      <c r="N10" s="429"/>
      <c r="O10" s="172"/>
      <c r="P10" s="168"/>
      <c r="Q10" s="165"/>
      <c r="R10" s="166"/>
      <c r="S10" s="166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/>
      <c r="AK10" s="200"/>
      <c r="AL10" s="200"/>
      <c r="AM10" s="200"/>
      <c r="AN10" s="200"/>
      <c r="AO10" s="200"/>
      <c r="AP10" s="200"/>
      <c r="AQ10" s="200"/>
      <c r="AR10" s="200"/>
      <c r="AS10" s="200"/>
      <c r="AT10" s="200"/>
      <c r="AU10" s="200"/>
      <c r="AV10" s="200"/>
      <c r="AW10" s="200"/>
      <c r="AX10" s="200"/>
      <c r="AY10" s="200"/>
      <c r="AZ10" s="200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200"/>
      <c r="CU10" s="200"/>
    </row>
    <row r="11" spans="1:99" s="1" customFormat="1" ht="26.25" customHeight="1" thickBot="1">
      <c r="A11" s="301"/>
      <c r="B11" s="496" t="s">
        <v>3</v>
      </c>
      <c r="C11" s="556" t="s">
        <v>11</v>
      </c>
      <c r="D11" s="186" t="s">
        <v>258</v>
      </c>
      <c r="E11" s="534"/>
      <c r="F11" s="535"/>
      <c r="G11" s="684" t="s">
        <v>498</v>
      </c>
      <c r="H11" s="685"/>
      <c r="I11" s="685"/>
      <c r="J11" s="685"/>
      <c r="K11" s="686"/>
      <c r="L11" s="190" t="s">
        <v>499</v>
      </c>
      <c r="M11" s="507"/>
      <c r="N11" s="508"/>
      <c r="O11" s="172"/>
      <c r="P11" s="168"/>
      <c r="Q11" s="165"/>
      <c r="R11" s="200"/>
      <c r="S11" s="200"/>
      <c r="T11" s="200"/>
      <c r="U11" s="200"/>
      <c r="V11" s="200"/>
      <c r="W11" s="200"/>
      <c r="X11" s="200"/>
      <c r="Y11" s="200"/>
      <c r="Z11" s="200"/>
      <c r="AA11" s="200"/>
      <c r="AB11" s="200"/>
      <c r="AC11" s="200"/>
      <c r="AD11" s="200"/>
      <c r="AE11" s="200"/>
      <c r="AF11" s="200"/>
      <c r="AG11" s="200"/>
      <c r="AH11" s="200"/>
      <c r="AI11" s="200"/>
      <c r="AJ11" s="200"/>
      <c r="AK11" s="200"/>
      <c r="AL11" s="200"/>
      <c r="AM11" s="200"/>
      <c r="AN11" s="200"/>
      <c r="AO11" s="200"/>
      <c r="AP11" s="200"/>
      <c r="AQ11" s="200"/>
      <c r="AR11" s="200"/>
      <c r="AS11" s="200"/>
      <c r="AT11" s="200"/>
      <c r="AU11" s="200"/>
      <c r="AV11" s="200"/>
      <c r="AW11" s="200"/>
      <c r="AX11" s="200"/>
      <c r="AY11" s="200"/>
      <c r="AZ11" s="200"/>
      <c r="BA11" s="200"/>
      <c r="BB11" s="200"/>
      <c r="BC11" s="200"/>
      <c r="BD11" s="200"/>
      <c r="BE11" s="200"/>
      <c r="BF11" s="200"/>
      <c r="BG11" s="200"/>
      <c r="BH11" s="200"/>
      <c r="BI11" s="200"/>
      <c r="BJ11" s="200"/>
      <c r="BK11" s="200"/>
      <c r="BL11" s="200"/>
      <c r="BM11" s="200"/>
      <c r="BN11" s="200"/>
      <c r="BO11" s="200"/>
      <c r="BP11" s="200"/>
      <c r="BQ11" s="200"/>
      <c r="BR11" s="200"/>
      <c r="BS11" s="200"/>
      <c r="BT11" s="200"/>
      <c r="BU11" s="200"/>
      <c r="BV11" s="200"/>
      <c r="BW11" s="200"/>
      <c r="BX11" s="200"/>
      <c r="BY11" s="200"/>
      <c r="BZ11" s="200"/>
      <c r="CA11" s="200"/>
      <c r="CB11" s="200"/>
      <c r="CC11" s="200"/>
      <c r="CD11" s="200"/>
      <c r="CE11" s="200"/>
      <c r="CF11" s="200"/>
      <c r="CG11" s="200"/>
      <c r="CH11" s="200"/>
      <c r="CI11" s="200"/>
      <c r="CJ11" s="200"/>
      <c r="CK11" s="200"/>
      <c r="CL11" s="200"/>
      <c r="CM11" s="200"/>
      <c r="CN11" s="200"/>
      <c r="CO11" s="200"/>
    </row>
    <row r="12" spans="1:99" s="7" customFormat="1" ht="9" customHeight="1" thickBot="1">
      <c r="A12" s="283"/>
      <c r="B12" s="302"/>
      <c r="C12" s="303"/>
      <c r="D12" s="303"/>
      <c r="E12" s="304"/>
      <c r="F12" s="305"/>
      <c r="G12" s="306"/>
      <c r="H12" s="306"/>
      <c r="I12" s="303"/>
      <c r="J12" s="303"/>
      <c r="K12" s="303"/>
      <c r="L12" s="307"/>
      <c r="M12" s="505"/>
      <c r="N12" s="506"/>
      <c r="O12" s="279"/>
      <c r="P12" s="178"/>
      <c r="Q12" s="214"/>
      <c r="R12" s="201"/>
      <c r="S12" s="201"/>
      <c r="T12" s="201"/>
      <c r="U12" s="201"/>
      <c r="V12" s="201"/>
      <c r="W12" s="201"/>
      <c r="X12" s="201"/>
      <c r="Y12" s="201"/>
      <c r="Z12" s="201"/>
      <c r="AA12" s="201"/>
      <c r="AB12" s="201"/>
      <c r="AC12" s="201"/>
      <c r="AD12" s="201"/>
      <c r="AE12" s="201"/>
      <c r="AF12" s="201"/>
      <c r="AG12" s="201"/>
      <c r="AH12" s="201"/>
      <c r="AI12" s="201"/>
      <c r="AJ12" s="201"/>
      <c r="AK12" s="201"/>
      <c r="AL12" s="201"/>
      <c r="AM12" s="201"/>
      <c r="AN12" s="201"/>
      <c r="AO12" s="201"/>
      <c r="AP12" s="201"/>
      <c r="AQ12" s="201"/>
      <c r="AR12" s="201"/>
      <c r="AS12" s="201"/>
      <c r="AT12" s="201"/>
      <c r="AU12" s="201"/>
      <c r="AV12" s="201"/>
      <c r="AW12" s="201"/>
      <c r="AX12" s="201"/>
      <c r="AY12" s="201"/>
      <c r="AZ12" s="201"/>
      <c r="BA12" s="201"/>
      <c r="BB12" s="201"/>
      <c r="BC12" s="201"/>
      <c r="BD12" s="201"/>
      <c r="BE12" s="201"/>
      <c r="BF12" s="201"/>
      <c r="BG12" s="201"/>
      <c r="BH12" s="201"/>
      <c r="BI12" s="201"/>
      <c r="BJ12" s="201"/>
      <c r="BK12" s="201"/>
      <c r="BL12" s="201"/>
      <c r="BM12" s="201"/>
      <c r="BN12" s="201"/>
      <c r="BO12" s="201"/>
      <c r="BP12" s="201"/>
      <c r="BQ12" s="201"/>
      <c r="BR12" s="201"/>
      <c r="BS12" s="201"/>
      <c r="BT12" s="201"/>
      <c r="BU12" s="201"/>
      <c r="BV12" s="201"/>
      <c r="BW12" s="201"/>
      <c r="BX12" s="201"/>
      <c r="BY12" s="201"/>
      <c r="BZ12" s="201"/>
      <c r="CA12" s="201"/>
      <c r="CB12" s="201"/>
      <c r="CC12" s="201"/>
      <c r="CD12" s="201"/>
      <c r="CE12" s="201"/>
      <c r="CF12" s="201"/>
      <c r="CG12" s="201"/>
      <c r="CH12" s="201"/>
      <c r="CI12" s="201"/>
      <c r="CJ12" s="201"/>
      <c r="CK12" s="201"/>
      <c r="CL12" s="201"/>
      <c r="CM12" s="201"/>
      <c r="CN12" s="201"/>
      <c r="CO12" s="201"/>
      <c r="CP12" s="201"/>
      <c r="CQ12" s="201"/>
      <c r="CR12" s="201"/>
      <c r="CS12" s="201"/>
      <c r="CT12" s="201"/>
      <c r="CU12" s="201"/>
    </row>
    <row r="13" spans="1:99" s="1" customFormat="1" ht="14.25" customHeight="1">
      <c r="A13" s="301"/>
      <c r="B13" s="308"/>
      <c r="C13" s="309"/>
      <c r="D13" s="713" t="s">
        <v>249</v>
      </c>
      <c r="E13" s="713"/>
      <c r="F13" s="713"/>
      <c r="G13" s="713"/>
      <c r="H13" s="713"/>
      <c r="I13" s="713"/>
      <c r="J13" s="713"/>
      <c r="K13" s="713"/>
      <c r="L13" s="713"/>
      <c r="M13" s="509"/>
      <c r="N13" s="301"/>
      <c r="O13" s="283"/>
      <c r="P13" s="283"/>
      <c r="Q13" s="215"/>
      <c r="R13" s="201"/>
      <c r="S13" s="201"/>
      <c r="T13" s="200"/>
      <c r="U13" s="200"/>
      <c r="V13" s="200"/>
      <c r="W13" s="200"/>
      <c r="X13" s="200"/>
      <c r="Y13" s="200"/>
      <c r="Z13" s="200"/>
      <c r="AA13" s="200"/>
      <c r="AB13" s="200"/>
      <c r="AC13" s="200"/>
      <c r="AD13" s="200"/>
      <c r="AE13" s="200"/>
      <c r="AF13" s="200"/>
      <c r="AG13" s="200"/>
      <c r="AH13" s="200"/>
      <c r="AI13" s="200"/>
      <c r="AJ13" s="200"/>
      <c r="AK13" s="200"/>
      <c r="AL13" s="200"/>
      <c r="AM13" s="200"/>
      <c r="AN13" s="200"/>
      <c r="AO13" s="200"/>
      <c r="AP13" s="200"/>
      <c r="AQ13" s="200"/>
      <c r="AR13" s="200"/>
      <c r="AS13" s="200"/>
      <c r="AT13" s="200"/>
      <c r="AU13" s="200"/>
      <c r="AV13" s="200"/>
      <c r="AW13" s="200"/>
      <c r="AX13" s="200"/>
      <c r="AY13" s="200"/>
      <c r="AZ13" s="200"/>
      <c r="BA13" s="200"/>
      <c r="BB13" s="200"/>
      <c r="BC13" s="200"/>
      <c r="BD13" s="200"/>
      <c r="BE13" s="200"/>
      <c r="BF13" s="200"/>
      <c r="BG13" s="200"/>
      <c r="BH13" s="200"/>
      <c r="BI13" s="200"/>
      <c r="BJ13" s="200"/>
      <c r="BK13" s="200"/>
      <c r="BL13" s="200"/>
      <c r="BM13" s="200"/>
      <c r="BN13" s="200"/>
      <c r="BO13" s="200"/>
      <c r="BP13" s="200"/>
      <c r="BQ13" s="200"/>
      <c r="BR13" s="200"/>
      <c r="BS13" s="200"/>
      <c r="BT13" s="200"/>
      <c r="BU13" s="200"/>
      <c r="BV13" s="200"/>
      <c r="BW13" s="200"/>
      <c r="BX13" s="200"/>
      <c r="BY13" s="200"/>
      <c r="BZ13" s="200"/>
      <c r="CA13" s="200"/>
      <c r="CB13" s="200"/>
      <c r="CC13" s="200"/>
      <c r="CD13" s="200"/>
      <c r="CE13" s="200"/>
      <c r="CF13" s="200"/>
      <c r="CG13" s="200"/>
      <c r="CH13" s="200"/>
      <c r="CI13" s="200"/>
      <c r="CJ13" s="200"/>
      <c r="CK13" s="200"/>
      <c r="CL13" s="200"/>
      <c r="CM13" s="200"/>
      <c r="CN13" s="200"/>
      <c r="CO13" s="200"/>
      <c r="CP13" s="200"/>
      <c r="CQ13" s="200"/>
      <c r="CR13" s="200"/>
      <c r="CS13" s="200"/>
      <c r="CT13" s="200"/>
    </row>
    <row r="14" spans="1:99" s="1" customFormat="1" ht="14.25" customHeight="1">
      <c r="A14" s="301"/>
      <c r="B14" s="310"/>
      <c r="C14" s="268"/>
      <c r="D14" s="646" t="s">
        <v>250</v>
      </c>
      <c r="E14" s="646"/>
      <c r="F14" s="646"/>
      <c r="G14" s="646"/>
      <c r="H14" s="646"/>
      <c r="I14" s="646"/>
      <c r="J14" s="646"/>
      <c r="K14" s="646"/>
      <c r="L14" s="646"/>
      <c r="M14" s="510"/>
      <c r="N14" s="301"/>
      <c r="O14" s="301"/>
      <c r="P14" s="301"/>
      <c r="Q14" s="214"/>
      <c r="R14" s="201"/>
      <c r="S14" s="201"/>
      <c r="T14" s="200"/>
      <c r="U14" s="200"/>
      <c r="V14" s="200"/>
      <c r="W14" s="200"/>
      <c r="X14" s="200"/>
      <c r="Y14" s="200"/>
      <c r="Z14" s="200"/>
      <c r="AA14" s="200"/>
      <c r="AB14" s="200"/>
      <c r="AC14" s="200"/>
      <c r="AD14" s="200"/>
      <c r="AE14" s="200"/>
      <c r="AF14" s="200"/>
      <c r="AG14" s="200"/>
      <c r="AH14" s="200"/>
      <c r="AI14" s="200"/>
      <c r="AJ14" s="200"/>
      <c r="AK14" s="200"/>
      <c r="AL14" s="200"/>
      <c r="AM14" s="200"/>
      <c r="AN14" s="200"/>
      <c r="AO14" s="200"/>
      <c r="AP14" s="200"/>
      <c r="AQ14" s="200"/>
      <c r="AR14" s="200"/>
      <c r="AS14" s="200"/>
      <c r="AT14" s="200"/>
      <c r="AU14" s="200"/>
      <c r="AV14" s="200"/>
      <c r="AW14" s="200"/>
      <c r="AX14" s="200"/>
      <c r="AY14" s="200"/>
      <c r="AZ14" s="200"/>
      <c r="BA14" s="200"/>
      <c r="BB14" s="200"/>
      <c r="BC14" s="200"/>
      <c r="BD14" s="200"/>
      <c r="BE14" s="200"/>
      <c r="BF14" s="200"/>
      <c r="BG14" s="200"/>
      <c r="BH14" s="200"/>
      <c r="BI14" s="200"/>
      <c r="BJ14" s="200"/>
      <c r="BK14" s="200"/>
      <c r="BL14" s="200"/>
      <c r="BM14" s="200"/>
      <c r="BN14" s="200"/>
      <c r="BO14" s="200"/>
      <c r="BP14" s="200"/>
      <c r="BQ14" s="200"/>
      <c r="BR14" s="200"/>
      <c r="BS14" s="200"/>
      <c r="BT14" s="200"/>
      <c r="BU14" s="200"/>
      <c r="BV14" s="200"/>
      <c r="BW14" s="200"/>
      <c r="BX14" s="200"/>
      <c r="BY14" s="200"/>
      <c r="BZ14" s="200"/>
      <c r="CA14" s="200"/>
      <c r="CB14" s="200"/>
      <c r="CC14" s="200"/>
      <c r="CD14" s="200"/>
      <c r="CE14" s="200"/>
      <c r="CF14" s="200"/>
      <c r="CG14" s="200"/>
      <c r="CH14" s="200"/>
      <c r="CI14" s="200"/>
      <c r="CJ14" s="200"/>
      <c r="CK14" s="200"/>
      <c r="CL14" s="200"/>
      <c r="CM14" s="200"/>
      <c r="CN14" s="200"/>
      <c r="CO14" s="200"/>
      <c r="CP14" s="200"/>
      <c r="CQ14" s="200"/>
      <c r="CR14" s="200"/>
      <c r="CS14" s="200"/>
      <c r="CT14" s="200"/>
    </row>
    <row r="15" spans="1:99" s="1" customFormat="1" ht="14.25" customHeight="1">
      <c r="A15" s="301"/>
      <c r="B15" s="310"/>
      <c r="C15" s="268"/>
      <c r="D15" s="714" t="s">
        <v>257</v>
      </c>
      <c r="E15" s="714"/>
      <c r="F15" s="714"/>
      <c r="G15" s="714"/>
      <c r="H15" s="714"/>
      <c r="I15" s="714"/>
      <c r="J15" s="714"/>
      <c r="K15" s="714"/>
      <c r="L15" s="714"/>
      <c r="M15" s="509"/>
      <c r="N15" s="301"/>
      <c r="O15" s="301"/>
      <c r="P15" s="301"/>
      <c r="Q15" s="214"/>
      <c r="R15" s="201"/>
      <c r="S15" s="201"/>
      <c r="T15" s="200"/>
      <c r="U15" s="200"/>
      <c r="V15" s="200"/>
      <c r="W15" s="200"/>
      <c r="X15" s="200"/>
      <c r="Y15" s="200"/>
      <c r="Z15" s="200"/>
      <c r="AA15" s="200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0"/>
      <c r="AV15" s="200"/>
      <c r="AW15" s="200"/>
      <c r="AX15" s="200"/>
      <c r="AY15" s="200"/>
      <c r="AZ15" s="200"/>
      <c r="BA15" s="200"/>
      <c r="BB15" s="200"/>
      <c r="BC15" s="200"/>
      <c r="BD15" s="200"/>
      <c r="BE15" s="200"/>
      <c r="BF15" s="200"/>
      <c r="BG15" s="200"/>
      <c r="BH15" s="200"/>
      <c r="BI15" s="200"/>
      <c r="BJ15" s="200"/>
      <c r="BK15" s="200"/>
      <c r="BL15" s="200"/>
      <c r="BM15" s="200"/>
      <c r="BN15" s="200"/>
      <c r="BO15" s="200"/>
      <c r="BP15" s="200"/>
      <c r="BQ15" s="200"/>
      <c r="BR15" s="200"/>
      <c r="BS15" s="200"/>
      <c r="BT15" s="200"/>
      <c r="BU15" s="200"/>
      <c r="BV15" s="200"/>
      <c r="BW15" s="200"/>
      <c r="BX15" s="200"/>
      <c r="BY15" s="200"/>
      <c r="BZ15" s="200"/>
      <c r="CA15" s="200"/>
      <c r="CB15" s="200"/>
      <c r="CC15" s="200"/>
      <c r="CD15" s="200"/>
      <c r="CE15" s="200"/>
      <c r="CF15" s="200"/>
      <c r="CG15" s="200"/>
      <c r="CH15" s="200"/>
      <c r="CI15" s="200"/>
      <c r="CJ15" s="200"/>
      <c r="CK15" s="200"/>
      <c r="CL15" s="200"/>
      <c r="CM15" s="200"/>
      <c r="CN15" s="200"/>
      <c r="CO15" s="200"/>
      <c r="CP15" s="200"/>
      <c r="CQ15" s="200"/>
      <c r="CR15" s="200"/>
      <c r="CS15" s="200"/>
      <c r="CT15" s="200"/>
    </row>
    <row r="16" spans="1:99" s="1" customFormat="1" ht="5.25" customHeight="1">
      <c r="A16" s="301"/>
      <c r="B16" s="310"/>
      <c r="C16" s="268"/>
      <c r="D16" s="716"/>
      <c r="E16" s="716"/>
      <c r="F16" s="716"/>
      <c r="G16" s="716"/>
      <c r="H16" s="716"/>
      <c r="I16" s="716"/>
      <c r="J16" s="716"/>
      <c r="K16" s="716"/>
      <c r="L16" s="716"/>
      <c r="M16" s="509"/>
      <c r="N16" s="301"/>
      <c r="O16" s="301"/>
      <c r="P16" s="301"/>
      <c r="Q16" s="214"/>
      <c r="R16" s="201"/>
      <c r="S16" s="201"/>
      <c r="T16" s="200"/>
      <c r="U16" s="200"/>
      <c r="V16" s="200"/>
      <c r="W16" s="200"/>
      <c r="X16" s="200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0"/>
      <c r="AV16" s="200"/>
      <c r="AW16" s="200"/>
      <c r="AX16" s="200"/>
      <c r="AY16" s="200"/>
      <c r="AZ16" s="200"/>
      <c r="BA16" s="200"/>
      <c r="BB16" s="200"/>
      <c r="BC16" s="200"/>
      <c r="BD16" s="200"/>
      <c r="BE16" s="200"/>
      <c r="BF16" s="200"/>
      <c r="BG16" s="200"/>
      <c r="BH16" s="200"/>
      <c r="BI16" s="200"/>
      <c r="BJ16" s="200"/>
      <c r="BK16" s="200"/>
      <c r="BL16" s="200"/>
      <c r="BM16" s="200"/>
      <c r="BN16" s="200"/>
      <c r="BO16" s="200"/>
      <c r="BP16" s="200"/>
      <c r="BQ16" s="200"/>
      <c r="BR16" s="200"/>
      <c r="BS16" s="200"/>
      <c r="BT16" s="200"/>
      <c r="BU16" s="200"/>
      <c r="BV16" s="200"/>
      <c r="BW16" s="200"/>
      <c r="BX16" s="200"/>
      <c r="BY16" s="200"/>
      <c r="BZ16" s="200"/>
      <c r="CA16" s="200"/>
      <c r="CB16" s="200"/>
      <c r="CC16" s="200"/>
      <c r="CD16" s="200"/>
      <c r="CE16" s="200"/>
      <c r="CF16" s="200"/>
      <c r="CG16" s="200"/>
      <c r="CH16" s="200"/>
      <c r="CI16" s="200"/>
      <c r="CJ16" s="200"/>
      <c r="CK16" s="200"/>
      <c r="CL16" s="200"/>
      <c r="CM16" s="200"/>
      <c r="CN16" s="200"/>
      <c r="CO16" s="200"/>
      <c r="CP16" s="200"/>
      <c r="CQ16" s="200"/>
      <c r="CR16" s="200"/>
      <c r="CS16" s="200"/>
      <c r="CT16" s="200"/>
    </row>
    <row r="17" spans="1:99" s="1" customFormat="1" ht="14.25" customHeight="1">
      <c r="A17" s="301"/>
      <c r="B17" s="310"/>
      <c r="C17" s="268"/>
      <c r="D17" s="645" t="s">
        <v>251</v>
      </c>
      <c r="E17" s="645"/>
      <c r="F17" s="715" t="s">
        <v>252</v>
      </c>
      <c r="G17" s="715"/>
      <c r="H17" s="715"/>
      <c r="I17" s="715"/>
      <c r="J17" s="715"/>
      <c r="K17" s="715"/>
      <c r="L17" s="715"/>
      <c r="M17" s="509"/>
      <c r="N17" s="301"/>
      <c r="O17" s="301"/>
      <c r="P17" s="301"/>
      <c r="Q17" s="214"/>
      <c r="R17" s="201"/>
      <c r="S17" s="201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</row>
    <row r="18" spans="1:99" s="1" customFormat="1" ht="14.25" customHeight="1">
      <c r="A18" s="301"/>
      <c r="B18" s="310"/>
      <c r="C18" s="268"/>
      <c r="D18" s="157"/>
      <c r="E18" s="192"/>
      <c r="F18" s="715" t="s">
        <v>253</v>
      </c>
      <c r="G18" s="715"/>
      <c r="H18" s="715"/>
      <c r="I18" s="715"/>
      <c r="J18" s="715"/>
      <c r="K18" s="715"/>
      <c r="L18" s="715"/>
      <c r="M18" s="509"/>
      <c r="N18" s="301"/>
      <c r="O18" s="301"/>
      <c r="P18" s="301"/>
      <c r="Q18" s="214"/>
      <c r="R18" s="201"/>
      <c r="S18" s="201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</row>
    <row r="19" spans="1:99" s="1" customFormat="1" ht="5.25" customHeight="1">
      <c r="A19" s="301"/>
      <c r="B19" s="310"/>
      <c r="C19" s="268"/>
      <c r="D19" s="646"/>
      <c r="E19" s="646"/>
      <c r="F19" s="646"/>
      <c r="G19" s="646"/>
      <c r="H19" s="646"/>
      <c r="I19" s="646"/>
      <c r="J19" s="646"/>
      <c r="K19" s="646"/>
      <c r="L19" s="646"/>
      <c r="M19" s="509"/>
      <c r="N19" s="301"/>
      <c r="O19" s="301"/>
      <c r="P19" s="301"/>
      <c r="Q19" s="214"/>
      <c r="R19" s="201"/>
      <c r="S19" s="201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</row>
    <row r="20" spans="1:99" s="1" customFormat="1" ht="14.25" customHeight="1">
      <c r="A20" s="301"/>
      <c r="B20" s="310"/>
      <c r="C20" s="268"/>
      <c r="D20" s="646" t="s">
        <v>254</v>
      </c>
      <c r="E20" s="646"/>
      <c r="F20" s="646"/>
      <c r="G20" s="646"/>
      <c r="H20" s="646"/>
      <c r="I20" s="646"/>
      <c r="J20" s="646"/>
      <c r="K20" s="646"/>
      <c r="L20" s="646"/>
      <c r="M20" s="509"/>
      <c r="N20" s="301"/>
      <c r="O20" s="301"/>
      <c r="P20" s="301"/>
      <c r="Q20" s="214"/>
      <c r="R20" s="201"/>
      <c r="S20" s="201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</row>
    <row r="21" spans="1:99" s="1" customFormat="1" ht="14.25" customHeight="1">
      <c r="A21" s="301"/>
      <c r="B21" s="310"/>
      <c r="C21" s="268"/>
      <c r="D21" s="646" t="s">
        <v>255</v>
      </c>
      <c r="E21" s="646"/>
      <c r="F21" s="646"/>
      <c r="G21" s="646"/>
      <c r="H21" s="646"/>
      <c r="I21" s="646"/>
      <c r="J21" s="646"/>
      <c r="K21" s="646"/>
      <c r="L21" s="646"/>
      <c r="M21" s="509"/>
      <c r="N21" s="301"/>
      <c r="O21" s="301"/>
      <c r="P21" s="301"/>
      <c r="Q21" s="214"/>
      <c r="R21" s="201"/>
      <c r="S21" s="201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</row>
    <row r="22" spans="1:99" s="1" customFormat="1" ht="14.25" customHeight="1">
      <c r="A22" s="301"/>
      <c r="B22" s="310"/>
      <c r="C22" s="268"/>
      <c r="D22" s="679" t="s">
        <v>256</v>
      </c>
      <c r="E22" s="679"/>
      <c r="F22" s="679"/>
      <c r="G22" s="679"/>
      <c r="H22" s="679"/>
      <c r="I22" s="679"/>
      <c r="J22" s="679"/>
      <c r="K22" s="679"/>
      <c r="L22" s="679"/>
      <c r="M22" s="509"/>
      <c r="N22" s="301"/>
      <c r="O22" s="301"/>
      <c r="P22" s="301"/>
      <c r="Q22" s="214"/>
      <c r="R22" s="201"/>
      <c r="S22" s="201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</row>
    <row r="23" spans="1:99" s="1" customFormat="1" ht="16.5" customHeight="1" thickBot="1">
      <c r="A23" s="301"/>
      <c r="B23" s="311"/>
      <c r="C23" s="312"/>
      <c r="D23" s="712" t="s">
        <v>248</v>
      </c>
      <c r="E23" s="712"/>
      <c r="F23" s="712"/>
      <c r="G23" s="712"/>
      <c r="H23" s="712"/>
      <c r="I23" s="712"/>
      <c r="J23" s="712"/>
      <c r="K23" s="712"/>
      <c r="L23" s="712"/>
      <c r="M23" s="509"/>
      <c r="N23" s="301"/>
      <c r="O23" s="301"/>
      <c r="P23" s="301"/>
      <c r="Q23" s="214"/>
      <c r="R23" s="201"/>
      <c r="S23" s="201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</row>
    <row r="24" spans="1:99" s="1" customFormat="1" ht="9" customHeight="1" thickBot="1">
      <c r="A24" s="301"/>
      <c r="B24" s="423"/>
      <c r="C24" s="424"/>
      <c r="D24" s="423"/>
      <c r="E24" s="425"/>
      <c r="F24" s="425"/>
      <c r="G24" s="425"/>
      <c r="H24" s="425"/>
      <c r="I24" s="425"/>
      <c r="J24" s="425"/>
      <c r="K24" s="425"/>
      <c r="L24" s="425"/>
      <c r="M24" s="482"/>
      <c r="N24" s="429"/>
      <c r="O24" s="301"/>
      <c r="P24" s="178"/>
      <c r="Q24" s="214"/>
      <c r="R24" s="201"/>
      <c r="S24" s="201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</row>
    <row r="25" spans="1:99" s="7" customFormat="1" ht="16.5" customHeight="1" thickBot="1">
      <c r="A25" s="290"/>
      <c r="B25" s="381"/>
      <c r="C25" s="319"/>
      <c r="D25" s="319"/>
      <c r="E25" s="319"/>
      <c r="F25" s="376"/>
      <c r="G25" s="480"/>
      <c r="H25" s="480"/>
      <c r="I25" s="480"/>
      <c r="J25" s="525"/>
      <c r="K25" s="486"/>
      <c r="L25" s="493"/>
      <c r="M25" s="271"/>
      <c r="N25" s="283"/>
      <c r="O25" s="279"/>
      <c r="P25" s="279"/>
      <c r="Q25" s="215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</row>
    <row r="26" spans="1:99" s="7" customFormat="1" ht="16.5" customHeight="1" thickBot="1">
      <c r="A26" s="283"/>
      <c r="B26" s="642" t="s">
        <v>551</v>
      </c>
      <c r="C26" s="643"/>
      <c r="D26" s="643"/>
      <c r="E26" s="643"/>
      <c r="F26" s="643"/>
      <c r="G26" s="643"/>
      <c r="H26" s="643"/>
      <c r="I26" s="643"/>
      <c r="J26" s="643"/>
      <c r="K26" s="643"/>
      <c r="L26" s="644"/>
      <c r="M26" s="283"/>
      <c r="N26" s="279"/>
      <c r="O26" s="279"/>
      <c r="P26" s="279"/>
      <c r="Q26" s="215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</row>
    <row r="27" spans="1:99" s="7" customFormat="1" ht="14.25" customHeight="1">
      <c r="A27" s="290"/>
      <c r="B27" s="394"/>
      <c r="C27" s="170"/>
      <c r="D27" s="170"/>
      <c r="E27" s="170"/>
      <c r="F27" s="395"/>
      <c r="G27" s="335"/>
      <c r="H27" s="335"/>
      <c r="I27" s="336"/>
      <c r="J27" s="336"/>
      <c r="K27" s="336"/>
      <c r="L27" s="494"/>
      <c r="M27" s="283"/>
      <c r="N27" s="279"/>
      <c r="O27" s="279"/>
      <c r="P27" s="279"/>
      <c r="Q27" s="215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</row>
    <row r="28" spans="1:99" s="6" customFormat="1" ht="16.5" customHeight="1">
      <c r="A28" s="291"/>
      <c r="B28" s="605" t="s">
        <v>552</v>
      </c>
      <c r="C28" s="469"/>
      <c r="D28" s="469"/>
      <c r="E28" s="314"/>
      <c r="F28" s="369"/>
      <c r="G28" s="699" t="s">
        <v>501</v>
      </c>
      <c r="H28" s="700"/>
      <c r="I28" s="700"/>
      <c r="J28" s="700"/>
      <c r="K28" s="701"/>
      <c r="L28" s="495"/>
      <c r="M28" s="456"/>
      <c r="N28" s="178"/>
      <c r="O28" s="178"/>
      <c r="P28" s="178"/>
      <c r="Q28" s="216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</row>
    <row r="29" spans="1:99" s="9" customFormat="1" ht="18" customHeight="1">
      <c r="A29" s="292"/>
      <c r="B29" s="8" t="s">
        <v>3</v>
      </c>
      <c r="C29" s="8" t="s">
        <v>11</v>
      </c>
      <c r="D29" s="8" t="s">
        <v>4</v>
      </c>
      <c r="E29" s="537"/>
      <c r="F29" s="542"/>
      <c r="G29" s="315"/>
      <c r="H29" s="315"/>
      <c r="I29" s="316"/>
      <c r="J29" s="316"/>
      <c r="K29" s="316"/>
      <c r="L29" s="418"/>
      <c r="M29" s="269"/>
      <c r="N29" s="280"/>
      <c r="O29" s="280"/>
      <c r="P29" s="280"/>
      <c r="Q29" s="217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</row>
    <row r="30" spans="1:99" s="11" customFormat="1" ht="14.25" customHeight="1">
      <c r="A30" s="293"/>
      <c r="B30" s="3">
        <v>10208</v>
      </c>
      <c r="C30" s="10" t="s">
        <v>10</v>
      </c>
      <c r="D30" s="10">
        <v>100</v>
      </c>
      <c r="E30" s="541"/>
      <c r="F30" s="547"/>
      <c r="G30" s="37"/>
      <c r="H30" s="37"/>
      <c r="I30" s="317"/>
      <c r="J30" s="317"/>
      <c r="K30" s="317"/>
      <c r="L30" s="48"/>
      <c r="M30" s="270"/>
      <c r="N30" s="281"/>
      <c r="O30" s="281"/>
      <c r="P30" s="281"/>
      <c r="Q30" s="218"/>
      <c r="R30" s="204"/>
      <c r="S30" s="204"/>
      <c r="T30" s="204"/>
      <c r="U30" s="204"/>
      <c r="V30" s="204"/>
      <c r="W30" s="204"/>
      <c r="X30" s="204"/>
      <c r="Y30" s="204"/>
      <c r="Z30" s="204"/>
      <c r="AA30" s="204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  <c r="BI30" s="204"/>
      <c r="BJ30" s="204"/>
      <c r="BK30" s="204"/>
      <c r="BL30" s="204"/>
      <c r="BM30" s="204"/>
      <c r="BN30" s="204"/>
      <c r="BO30" s="204"/>
      <c r="BP30" s="204"/>
      <c r="BQ30" s="204"/>
      <c r="BR30" s="204"/>
      <c r="BS30" s="204"/>
      <c r="BT30" s="204"/>
      <c r="BU30" s="204"/>
      <c r="BV30" s="204"/>
      <c r="BW30" s="204"/>
      <c r="BX30" s="204"/>
      <c r="BY30" s="204"/>
      <c r="BZ30" s="204"/>
      <c r="CA30" s="204"/>
      <c r="CB30" s="204"/>
      <c r="CC30" s="204"/>
      <c r="CD30" s="204"/>
      <c r="CE30" s="204"/>
      <c r="CF30" s="204"/>
      <c r="CG30" s="204"/>
      <c r="CH30" s="204"/>
      <c r="CI30" s="204"/>
      <c r="CJ30" s="204"/>
      <c r="CK30" s="204"/>
      <c r="CL30" s="204"/>
      <c r="CM30" s="204"/>
      <c r="CN30" s="204"/>
      <c r="CO30" s="204"/>
      <c r="CP30" s="204"/>
      <c r="CQ30" s="204"/>
      <c r="CR30" s="204"/>
      <c r="CS30" s="204"/>
    </row>
    <row r="31" spans="1:99" s="11" customFormat="1" ht="14.25" customHeight="1">
      <c r="A31" s="293"/>
      <c r="B31" s="4">
        <v>10210</v>
      </c>
      <c r="C31" s="12" t="s">
        <v>27</v>
      </c>
      <c r="D31" s="12">
        <v>100</v>
      </c>
      <c r="E31" s="26"/>
      <c r="F31" s="543"/>
      <c r="G31" s="37"/>
      <c r="H31" s="37"/>
      <c r="I31" s="317"/>
      <c r="J31" s="317"/>
      <c r="K31" s="317"/>
      <c r="L31" s="48"/>
      <c r="M31" s="270"/>
      <c r="N31" s="282"/>
      <c r="O31" s="282"/>
      <c r="P31" s="282"/>
      <c r="Q31" s="218"/>
      <c r="R31" s="204"/>
      <c r="S31" s="204"/>
      <c r="T31" s="204"/>
      <c r="U31" s="204"/>
      <c r="V31" s="204"/>
      <c r="W31" s="204"/>
      <c r="X31" s="204"/>
      <c r="Y31" s="204"/>
      <c r="Z31" s="204"/>
      <c r="AA31" s="204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  <c r="BI31" s="204"/>
      <c r="BJ31" s="204"/>
      <c r="BK31" s="204"/>
      <c r="BL31" s="204"/>
      <c r="BM31" s="204"/>
      <c r="BN31" s="204"/>
      <c r="BO31" s="204"/>
      <c r="BP31" s="204"/>
      <c r="BQ31" s="204"/>
      <c r="BR31" s="204"/>
      <c r="BS31" s="204"/>
      <c r="BT31" s="204"/>
      <c r="BU31" s="204"/>
      <c r="BV31" s="204"/>
      <c r="BW31" s="204"/>
      <c r="BX31" s="204"/>
      <c r="BY31" s="204"/>
      <c r="BZ31" s="204"/>
      <c r="CA31" s="204"/>
      <c r="CB31" s="204"/>
      <c r="CC31" s="204"/>
      <c r="CD31" s="204"/>
      <c r="CE31" s="204"/>
      <c r="CF31" s="204"/>
      <c r="CG31" s="204"/>
      <c r="CH31" s="204"/>
      <c r="CI31" s="204"/>
      <c r="CJ31" s="204"/>
      <c r="CK31" s="204"/>
      <c r="CL31" s="204"/>
      <c r="CM31" s="204"/>
      <c r="CN31" s="204"/>
      <c r="CO31" s="204"/>
      <c r="CP31" s="204"/>
      <c r="CQ31" s="204"/>
      <c r="CR31" s="204"/>
      <c r="CS31" s="204"/>
    </row>
    <row r="32" spans="1:99" s="11" customFormat="1" ht="14.25" customHeight="1">
      <c r="A32" s="293"/>
      <c r="B32" s="3">
        <v>10212</v>
      </c>
      <c r="C32" s="10" t="s">
        <v>298</v>
      </c>
      <c r="D32" s="10">
        <v>40</v>
      </c>
      <c r="E32" s="541"/>
      <c r="F32" s="547"/>
      <c r="G32" s="37"/>
      <c r="H32" s="37"/>
      <c r="I32" s="317"/>
      <c r="J32" s="317"/>
      <c r="K32" s="317"/>
      <c r="L32" s="48"/>
      <c r="M32" s="270"/>
      <c r="N32" s="282"/>
      <c r="O32" s="282"/>
      <c r="P32" s="282"/>
      <c r="Q32" s="218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  <c r="BI32" s="204"/>
      <c r="BJ32" s="204"/>
      <c r="BK32" s="204"/>
      <c r="BL32" s="204"/>
      <c r="BM32" s="204"/>
      <c r="BN32" s="204"/>
      <c r="BO32" s="204"/>
      <c r="BP32" s="204"/>
      <c r="BQ32" s="204"/>
      <c r="BR32" s="204"/>
      <c r="BS32" s="204"/>
      <c r="BT32" s="204"/>
      <c r="BU32" s="204"/>
      <c r="BV32" s="204"/>
      <c r="BW32" s="204"/>
      <c r="BX32" s="204"/>
      <c r="BY32" s="204"/>
      <c r="BZ32" s="204"/>
      <c r="CA32" s="204"/>
      <c r="CB32" s="204"/>
      <c r="CC32" s="204"/>
      <c r="CD32" s="204"/>
      <c r="CE32" s="204"/>
      <c r="CF32" s="204"/>
      <c r="CG32" s="204"/>
      <c r="CH32" s="204"/>
      <c r="CI32" s="204"/>
      <c r="CJ32" s="204"/>
      <c r="CK32" s="204"/>
      <c r="CL32" s="204"/>
      <c r="CM32" s="204"/>
      <c r="CN32" s="204"/>
      <c r="CO32" s="204"/>
      <c r="CP32" s="204"/>
      <c r="CQ32" s="204"/>
      <c r="CR32" s="204"/>
      <c r="CS32" s="204"/>
    </row>
    <row r="33" spans="1:97" s="11" customFormat="1" ht="14.25" customHeight="1">
      <c r="A33" s="293"/>
      <c r="B33" s="4">
        <v>10214</v>
      </c>
      <c r="C33" s="12" t="s">
        <v>5</v>
      </c>
      <c r="D33" s="12">
        <v>40</v>
      </c>
      <c r="E33" s="26"/>
      <c r="F33" s="543"/>
      <c r="G33" s="37"/>
      <c r="H33" s="37"/>
      <c r="I33" s="317"/>
      <c r="J33" s="317"/>
      <c r="K33" s="317"/>
      <c r="L33" s="48"/>
      <c r="M33" s="270"/>
      <c r="N33" s="282"/>
      <c r="O33" s="282"/>
      <c r="P33" s="282"/>
      <c r="Q33" s="218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204"/>
      <c r="BN33" s="204"/>
      <c r="BO33" s="204"/>
      <c r="BP33" s="204"/>
      <c r="BQ33" s="204"/>
      <c r="BR33" s="204"/>
      <c r="BS33" s="204"/>
      <c r="BT33" s="204"/>
      <c r="BU33" s="204"/>
      <c r="BV33" s="204"/>
      <c r="BW33" s="204"/>
      <c r="BX33" s="204"/>
      <c r="BY33" s="204"/>
      <c r="BZ33" s="204"/>
      <c r="CA33" s="204"/>
      <c r="CB33" s="204"/>
      <c r="CC33" s="204"/>
      <c r="CD33" s="204"/>
      <c r="CE33" s="204"/>
      <c r="CF33" s="204"/>
      <c r="CG33" s="204"/>
      <c r="CH33" s="204"/>
      <c r="CI33" s="204"/>
      <c r="CJ33" s="204"/>
      <c r="CK33" s="204"/>
      <c r="CL33" s="204"/>
      <c r="CM33" s="204"/>
      <c r="CN33" s="204"/>
      <c r="CO33" s="204"/>
      <c r="CP33" s="204"/>
      <c r="CQ33" s="204"/>
      <c r="CR33" s="204"/>
      <c r="CS33" s="204"/>
    </row>
    <row r="34" spans="1:97" s="11" customFormat="1" ht="14.25" customHeight="1">
      <c r="A34" s="293"/>
      <c r="B34" s="3">
        <v>10216</v>
      </c>
      <c r="C34" s="10" t="s">
        <v>29</v>
      </c>
      <c r="D34" s="10">
        <v>20</v>
      </c>
      <c r="E34" s="541"/>
      <c r="F34" s="547"/>
      <c r="G34" s="37"/>
      <c r="H34" s="37"/>
      <c r="I34" s="317"/>
      <c r="J34" s="317"/>
      <c r="K34" s="317"/>
      <c r="L34" s="48"/>
      <c r="M34" s="270"/>
      <c r="N34" s="282"/>
      <c r="O34" s="282"/>
      <c r="P34" s="282"/>
      <c r="Q34" s="218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  <c r="BI34" s="204"/>
      <c r="BJ34" s="204"/>
      <c r="BK34" s="204"/>
      <c r="BL34" s="204"/>
      <c r="BM34" s="204"/>
      <c r="BN34" s="204"/>
      <c r="BO34" s="204"/>
      <c r="BP34" s="204"/>
      <c r="BQ34" s="204"/>
      <c r="BR34" s="204"/>
      <c r="BS34" s="204"/>
      <c r="BT34" s="204"/>
      <c r="BU34" s="204"/>
      <c r="BV34" s="204"/>
      <c r="BW34" s="204"/>
      <c r="BX34" s="204"/>
      <c r="BY34" s="204"/>
      <c r="BZ34" s="204"/>
      <c r="CA34" s="204"/>
      <c r="CB34" s="204"/>
      <c r="CC34" s="204"/>
      <c r="CD34" s="204"/>
      <c r="CE34" s="204"/>
      <c r="CF34" s="204"/>
      <c r="CG34" s="204"/>
      <c r="CH34" s="204"/>
      <c r="CI34" s="204"/>
      <c r="CJ34" s="204"/>
      <c r="CK34" s="204"/>
      <c r="CL34" s="204"/>
      <c r="CM34" s="204"/>
      <c r="CN34" s="204"/>
      <c r="CO34" s="204"/>
      <c r="CP34" s="204"/>
      <c r="CQ34" s="204"/>
      <c r="CR34" s="204"/>
      <c r="CS34" s="204"/>
    </row>
    <row r="35" spans="1:97" s="11" customFormat="1" ht="14.25" customHeight="1">
      <c r="A35" s="293"/>
      <c r="B35" s="4">
        <v>10218</v>
      </c>
      <c r="C35" s="12" t="s">
        <v>30</v>
      </c>
      <c r="D35" s="12">
        <v>20</v>
      </c>
      <c r="E35" s="26"/>
      <c r="F35" s="543"/>
      <c r="G35" s="37"/>
      <c r="H35" s="37"/>
      <c r="I35" s="317"/>
      <c r="J35" s="317"/>
      <c r="K35" s="317"/>
      <c r="L35" s="48"/>
      <c r="M35" s="270"/>
      <c r="N35" s="282"/>
      <c r="O35" s="282"/>
      <c r="P35" s="282"/>
      <c r="Q35" s="218"/>
      <c r="R35" s="204"/>
      <c r="S35" s="204"/>
      <c r="T35" s="204"/>
      <c r="U35" s="204"/>
      <c r="V35" s="204"/>
      <c r="W35" s="204"/>
      <c r="X35" s="204"/>
      <c r="Y35" s="204"/>
      <c r="Z35" s="204"/>
      <c r="AA35" s="204"/>
      <c r="AB35" s="204"/>
      <c r="AC35" s="204"/>
      <c r="AD35" s="204"/>
      <c r="AE35" s="204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  <c r="BI35" s="204"/>
      <c r="BJ35" s="204"/>
      <c r="BK35" s="204"/>
      <c r="BL35" s="204"/>
      <c r="BM35" s="204"/>
      <c r="BN35" s="204"/>
      <c r="BO35" s="204"/>
      <c r="BP35" s="204"/>
      <c r="BQ35" s="204"/>
      <c r="BR35" s="204"/>
      <c r="BS35" s="204"/>
      <c r="BT35" s="204"/>
      <c r="BU35" s="204"/>
      <c r="BV35" s="204"/>
      <c r="BW35" s="204"/>
      <c r="BX35" s="204"/>
      <c r="BY35" s="204"/>
      <c r="BZ35" s="204"/>
      <c r="CA35" s="204"/>
      <c r="CB35" s="204"/>
      <c r="CC35" s="204"/>
      <c r="CD35" s="204"/>
      <c r="CE35" s="204"/>
      <c r="CF35" s="204"/>
      <c r="CG35" s="204"/>
      <c r="CH35" s="204"/>
      <c r="CI35" s="204"/>
      <c r="CJ35" s="204"/>
      <c r="CK35" s="204"/>
      <c r="CL35" s="204"/>
      <c r="CM35" s="204"/>
      <c r="CN35" s="204"/>
      <c r="CO35" s="204"/>
      <c r="CP35" s="204"/>
      <c r="CQ35" s="204"/>
      <c r="CR35" s="204"/>
      <c r="CS35" s="204"/>
    </row>
    <row r="36" spans="1:97" s="11" customFormat="1" ht="14.25" customHeight="1">
      <c r="A36" s="293"/>
      <c r="B36" s="3">
        <v>10220</v>
      </c>
      <c r="C36" s="10" t="s">
        <v>6</v>
      </c>
      <c r="D36" s="10">
        <v>20</v>
      </c>
      <c r="E36" s="541"/>
      <c r="F36" s="547"/>
      <c r="G36" s="37"/>
      <c r="H36" s="37"/>
      <c r="I36" s="317"/>
      <c r="J36" s="317"/>
      <c r="K36" s="317"/>
      <c r="L36" s="48"/>
      <c r="M36" s="270"/>
      <c r="N36" s="282"/>
      <c r="O36" s="282"/>
      <c r="P36" s="282"/>
      <c r="Q36" s="218"/>
      <c r="R36" s="204"/>
      <c r="S36" s="204"/>
      <c r="T36" s="204"/>
      <c r="U36" s="204"/>
      <c r="V36" s="204"/>
      <c r="W36" s="204"/>
      <c r="X36" s="204"/>
      <c r="Y36" s="204"/>
      <c r="Z36" s="204"/>
      <c r="AA36" s="204"/>
      <c r="AB36" s="204"/>
      <c r="AC36" s="204"/>
      <c r="AD36" s="204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  <c r="BI36" s="204"/>
      <c r="BJ36" s="204"/>
      <c r="BK36" s="204"/>
      <c r="BL36" s="204"/>
      <c r="BM36" s="204"/>
      <c r="BN36" s="204"/>
      <c r="BO36" s="204"/>
      <c r="BP36" s="204"/>
      <c r="BQ36" s="204"/>
      <c r="BR36" s="204"/>
      <c r="BS36" s="204"/>
      <c r="BT36" s="204"/>
      <c r="BU36" s="204"/>
      <c r="BV36" s="204"/>
      <c r="BW36" s="204"/>
      <c r="BX36" s="204"/>
      <c r="BY36" s="204"/>
      <c r="BZ36" s="204"/>
      <c r="CA36" s="204"/>
      <c r="CB36" s="204"/>
      <c r="CC36" s="204"/>
      <c r="CD36" s="204"/>
      <c r="CE36" s="204"/>
      <c r="CF36" s="204"/>
      <c r="CG36" s="204"/>
      <c r="CH36" s="204"/>
      <c r="CI36" s="204"/>
      <c r="CJ36" s="204"/>
      <c r="CK36" s="204"/>
      <c r="CL36" s="204"/>
      <c r="CM36" s="204"/>
      <c r="CN36" s="204"/>
      <c r="CO36" s="204"/>
      <c r="CP36" s="204"/>
      <c r="CQ36" s="204"/>
      <c r="CR36" s="204"/>
      <c r="CS36" s="204"/>
    </row>
    <row r="37" spans="1:97" s="11" customFormat="1" ht="14.25" customHeight="1">
      <c r="A37" s="293"/>
      <c r="B37" s="4">
        <v>10222</v>
      </c>
      <c r="C37" s="12" t="s">
        <v>31</v>
      </c>
      <c r="D37" s="12">
        <v>12</v>
      </c>
      <c r="E37" s="26"/>
      <c r="F37" s="543"/>
      <c r="G37" s="37"/>
      <c r="H37" s="37"/>
      <c r="I37" s="317"/>
      <c r="J37" s="317"/>
      <c r="K37" s="317"/>
      <c r="L37" s="48"/>
      <c r="M37" s="270"/>
      <c r="N37" s="282"/>
      <c r="O37" s="282"/>
      <c r="P37" s="282"/>
      <c r="Q37" s="218"/>
      <c r="R37" s="204"/>
      <c r="S37" s="204"/>
      <c r="T37" s="204"/>
      <c r="U37" s="204"/>
      <c r="V37" s="204"/>
      <c r="W37" s="204"/>
      <c r="X37" s="204"/>
      <c r="Y37" s="204"/>
      <c r="Z37" s="204"/>
      <c r="AA37" s="204"/>
      <c r="AB37" s="204"/>
      <c r="AC37" s="204"/>
      <c r="AD37" s="204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  <c r="BI37" s="204"/>
      <c r="BJ37" s="204"/>
      <c r="BK37" s="204"/>
      <c r="BL37" s="204"/>
      <c r="BM37" s="204"/>
      <c r="BN37" s="204"/>
      <c r="BO37" s="204"/>
      <c r="BP37" s="204"/>
      <c r="BQ37" s="204"/>
      <c r="BR37" s="204"/>
      <c r="BS37" s="204"/>
      <c r="BT37" s="204"/>
      <c r="BU37" s="204"/>
      <c r="BV37" s="204"/>
      <c r="BW37" s="204"/>
      <c r="BX37" s="204"/>
      <c r="BY37" s="204"/>
      <c r="BZ37" s="204"/>
      <c r="CA37" s="204"/>
      <c r="CB37" s="204"/>
      <c r="CC37" s="204"/>
      <c r="CD37" s="204"/>
      <c r="CE37" s="204"/>
      <c r="CF37" s="204"/>
      <c r="CG37" s="204"/>
      <c r="CH37" s="204"/>
      <c r="CI37" s="204"/>
      <c r="CJ37" s="204"/>
      <c r="CK37" s="204"/>
      <c r="CL37" s="204"/>
      <c r="CM37" s="204"/>
      <c r="CN37" s="204"/>
      <c r="CO37" s="204"/>
      <c r="CP37" s="204"/>
      <c r="CQ37" s="204"/>
      <c r="CR37" s="204"/>
      <c r="CS37" s="204"/>
    </row>
    <row r="38" spans="1:97" s="11" customFormat="1" ht="14.25" customHeight="1">
      <c r="A38" s="293"/>
      <c r="B38" s="5">
        <v>10224</v>
      </c>
      <c r="C38" s="13" t="s">
        <v>32</v>
      </c>
      <c r="D38" s="13">
        <v>8</v>
      </c>
      <c r="E38" s="541"/>
      <c r="F38" s="547"/>
      <c r="G38" s="37"/>
      <c r="H38" s="37"/>
      <c r="I38" s="317"/>
      <c r="J38" s="317"/>
      <c r="K38" s="317"/>
      <c r="L38" s="48"/>
      <c r="M38" s="270"/>
      <c r="N38" s="282"/>
      <c r="O38" s="282"/>
      <c r="P38" s="282"/>
      <c r="Q38" s="218"/>
      <c r="R38" s="204"/>
      <c r="S38" s="204"/>
      <c r="T38" s="204"/>
      <c r="U38" s="204"/>
      <c r="V38" s="204"/>
      <c r="W38" s="204"/>
      <c r="X38" s="204"/>
      <c r="Y38" s="204"/>
      <c r="Z38" s="204"/>
      <c r="AA38" s="204"/>
      <c r="AB38" s="204"/>
      <c r="AC38" s="204"/>
      <c r="AD38" s="204"/>
      <c r="AE38" s="204"/>
      <c r="AF38" s="204"/>
      <c r="AG38" s="204"/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  <c r="BI38" s="204"/>
      <c r="BJ38" s="204"/>
      <c r="BK38" s="204"/>
      <c r="BL38" s="204"/>
      <c r="BM38" s="204"/>
      <c r="BN38" s="204"/>
      <c r="BO38" s="204"/>
      <c r="BP38" s="204"/>
      <c r="BQ38" s="204"/>
      <c r="BR38" s="204"/>
      <c r="BS38" s="204"/>
      <c r="BT38" s="204"/>
      <c r="BU38" s="204"/>
      <c r="BV38" s="204"/>
      <c r="BW38" s="204"/>
      <c r="BX38" s="204"/>
      <c r="BY38" s="204"/>
      <c r="BZ38" s="204"/>
      <c r="CA38" s="204"/>
      <c r="CB38" s="204"/>
      <c r="CC38" s="204"/>
      <c r="CD38" s="204"/>
      <c r="CE38" s="204"/>
      <c r="CF38" s="204"/>
      <c r="CG38" s="204"/>
      <c r="CH38" s="204"/>
      <c r="CI38" s="204"/>
      <c r="CJ38" s="204"/>
      <c r="CK38" s="204"/>
      <c r="CL38" s="204"/>
      <c r="CM38" s="204"/>
      <c r="CN38" s="204"/>
      <c r="CO38" s="204"/>
      <c r="CP38" s="204"/>
      <c r="CQ38" s="204"/>
      <c r="CR38" s="204"/>
      <c r="CS38" s="204"/>
    </row>
    <row r="39" spans="1:97" s="11" customFormat="1" ht="14.25" customHeight="1">
      <c r="A39" s="293"/>
      <c r="B39" s="4">
        <v>10226</v>
      </c>
      <c r="C39" s="12" t="s">
        <v>7</v>
      </c>
      <c r="D39" s="12">
        <v>4</v>
      </c>
      <c r="E39" s="26"/>
      <c r="F39" s="543"/>
      <c r="G39" s="37"/>
      <c r="H39" s="37"/>
      <c r="I39" s="317"/>
      <c r="J39" s="317"/>
      <c r="K39" s="317"/>
      <c r="L39" s="48"/>
      <c r="M39" s="270"/>
      <c r="N39" s="282"/>
      <c r="O39" s="282"/>
      <c r="P39" s="282"/>
      <c r="Q39" s="218"/>
      <c r="R39" s="204"/>
      <c r="S39" s="204"/>
      <c r="T39" s="204"/>
      <c r="U39" s="204"/>
      <c r="V39" s="204"/>
      <c r="W39" s="204"/>
      <c r="X39" s="204"/>
      <c r="Y39" s="204"/>
      <c r="Z39" s="204"/>
      <c r="AA39" s="204"/>
      <c r="AB39" s="204"/>
      <c r="AC39" s="204"/>
      <c r="AD39" s="204"/>
      <c r="AE39" s="204"/>
      <c r="AF39" s="204"/>
      <c r="AG39" s="204"/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  <c r="BI39" s="204"/>
      <c r="BJ39" s="204"/>
      <c r="BK39" s="204"/>
      <c r="BL39" s="204"/>
      <c r="BM39" s="204"/>
      <c r="BN39" s="204"/>
      <c r="BO39" s="204"/>
      <c r="BP39" s="204"/>
      <c r="BQ39" s="204"/>
      <c r="BR39" s="204"/>
      <c r="BS39" s="204"/>
      <c r="BT39" s="204"/>
      <c r="BU39" s="204"/>
      <c r="BV39" s="204"/>
      <c r="BW39" s="204"/>
      <c r="BX39" s="204"/>
      <c r="BY39" s="204"/>
      <c r="BZ39" s="204"/>
      <c r="CA39" s="204"/>
      <c r="CB39" s="204"/>
      <c r="CC39" s="204"/>
      <c r="CD39" s="204"/>
      <c r="CE39" s="204"/>
      <c r="CF39" s="204"/>
      <c r="CG39" s="204"/>
      <c r="CH39" s="204"/>
      <c r="CI39" s="204"/>
      <c r="CJ39" s="204"/>
      <c r="CK39" s="204"/>
      <c r="CL39" s="204"/>
      <c r="CM39" s="204"/>
      <c r="CN39" s="204"/>
      <c r="CO39" s="204"/>
      <c r="CP39" s="204"/>
      <c r="CQ39" s="204"/>
      <c r="CR39" s="204"/>
      <c r="CS39" s="204"/>
    </row>
    <row r="40" spans="1:97" s="11" customFormat="1" ht="14.25" customHeight="1">
      <c r="A40" s="293"/>
      <c r="B40" s="5">
        <v>10230</v>
      </c>
      <c r="C40" s="13" t="s">
        <v>299</v>
      </c>
      <c r="D40" s="13">
        <v>5.8</v>
      </c>
      <c r="E40" s="541"/>
      <c r="F40" s="547"/>
      <c r="G40" s="37"/>
      <c r="H40" s="37"/>
      <c r="I40" s="317"/>
      <c r="J40" s="317"/>
      <c r="K40" s="317"/>
      <c r="L40" s="48"/>
      <c r="M40" s="270"/>
      <c r="N40" s="282"/>
      <c r="O40" s="282"/>
      <c r="P40" s="282"/>
      <c r="Q40" s="218"/>
      <c r="R40" s="204"/>
      <c r="S40" s="204"/>
      <c r="T40" s="204"/>
      <c r="U40" s="204"/>
      <c r="V40" s="204"/>
      <c r="W40" s="204"/>
      <c r="X40" s="204"/>
      <c r="Y40" s="204"/>
      <c r="Z40" s="204"/>
      <c r="AA40" s="204"/>
      <c r="AB40" s="204"/>
      <c r="AC40" s="204"/>
      <c r="AD40" s="204"/>
      <c r="AE40" s="204"/>
      <c r="AF40" s="204"/>
      <c r="AG40" s="204"/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  <c r="BI40" s="204"/>
      <c r="BJ40" s="204"/>
      <c r="BK40" s="204"/>
      <c r="BL40" s="204"/>
      <c r="BM40" s="204"/>
      <c r="BN40" s="204"/>
      <c r="BO40" s="204"/>
      <c r="BP40" s="204"/>
      <c r="BQ40" s="204"/>
      <c r="BR40" s="204"/>
      <c r="BS40" s="204"/>
      <c r="BT40" s="204"/>
      <c r="BU40" s="204"/>
      <c r="BV40" s="204"/>
      <c r="BW40" s="204"/>
      <c r="BX40" s="204"/>
      <c r="BY40" s="204"/>
      <c r="BZ40" s="204"/>
      <c r="CA40" s="204"/>
      <c r="CB40" s="204"/>
      <c r="CC40" s="204"/>
      <c r="CD40" s="204"/>
      <c r="CE40" s="204"/>
      <c r="CF40" s="204"/>
      <c r="CG40" s="204"/>
      <c r="CH40" s="204"/>
      <c r="CI40" s="204"/>
      <c r="CJ40" s="204"/>
      <c r="CK40" s="204"/>
      <c r="CL40" s="204"/>
      <c r="CM40" s="204"/>
      <c r="CN40" s="204"/>
      <c r="CO40" s="204"/>
      <c r="CP40" s="204"/>
      <c r="CQ40" s="204"/>
      <c r="CR40" s="204"/>
      <c r="CS40" s="204"/>
    </row>
    <row r="41" spans="1:97" s="11" customFormat="1" ht="14.25" customHeight="1">
      <c r="A41" s="293"/>
      <c r="B41" s="4">
        <v>10234</v>
      </c>
      <c r="C41" s="12" t="s">
        <v>8</v>
      </c>
      <c r="D41" s="12">
        <v>5.8</v>
      </c>
      <c r="E41" s="26"/>
      <c r="F41" s="543"/>
      <c r="G41" s="37"/>
      <c r="H41" s="37"/>
      <c r="I41" s="317"/>
      <c r="J41" s="317"/>
      <c r="K41" s="317"/>
      <c r="L41" s="48"/>
      <c r="M41" s="270"/>
      <c r="N41" s="282"/>
      <c r="O41" s="282"/>
      <c r="P41" s="282"/>
      <c r="Q41" s="218"/>
      <c r="R41" s="204"/>
      <c r="S41" s="204"/>
      <c r="T41" s="204"/>
      <c r="U41" s="204"/>
      <c r="V41" s="204"/>
      <c r="W41" s="204"/>
      <c r="X41" s="204"/>
      <c r="Y41" s="204"/>
      <c r="Z41" s="204"/>
      <c r="AA41" s="204"/>
      <c r="AB41" s="204"/>
      <c r="AC41" s="204"/>
      <c r="AD41" s="204"/>
      <c r="AE41" s="204"/>
      <c r="AF41" s="204"/>
      <c r="AG41" s="204"/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  <c r="BI41" s="204"/>
      <c r="BJ41" s="204"/>
      <c r="BK41" s="204"/>
      <c r="BL41" s="204"/>
      <c r="BM41" s="204"/>
      <c r="BN41" s="204"/>
      <c r="BO41" s="204"/>
      <c r="BP41" s="204"/>
      <c r="BQ41" s="204"/>
      <c r="BR41" s="204"/>
      <c r="BS41" s="204"/>
      <c r="BT41" s="204"/>
      <c r="BU41" s="204"/>
      <c r="BV41" s="204"/>
      <c r="BW41" s="204"/>
      <c r="BX41" s="204"/>
      <c r="BY41" s="204"/>
      <c r="BZ41" s="204"/>
      <c r="CA41" s="204"/>
      <c r="CB41" s="204"/>
      <c r="CC41" s="204"/>
      <c r="CD41" s="204"/>
      <c r="CE41" s="204"/>
      <c r="CF41" s="204"/>
      <c r="CG41" s="204"/>
      <c r="CH41" s="204"/>
      <c r="CI41" s="204"/>
      <c r="CJ41" s="204"/>
      <c r="CK41" s="204"/>
      <c r="CL41" s="204"/>
      <c r="CM41" s="204"/>
      <c r="CN41" s="204"/>
      <c r="CO41" s="204"/>
      <c r="CP41" s="204"/>
      <c r="CQ41" s="204"/>
      <c r="CR41" s="204"/>
      <c r="CS41" s="204"/>
    </row>
    <row r="42" spans="1:97" s="11" customFormat="1" ht="14.25" customHeight="1">
      <c r="A42" s="293"/>
      <c r="B42" s="5">
        <v>10238</v>
      </c>
      <c r="C42" s="13" t="s">
        <v>9</v>
      </c>
      <c r="D42" s="13">
        <v>5.8</v>
      </c>
      <c r="E42" s="538"/>
      <c r="F42" s="544"/>
      <c r="G42" s="37"/>
      <c r="H42" s="37"/>
      <c r="I42" s="317"/>
      <c r="J42" s="317"/>
      <c r="K42" s="317"/>
      <c r="L42" s="48"/>
      <c r="M42" s="270"/>
      <c r="N42" s="282"/>
      <c r="O42" s="282"/>
      <c r="P42" s="282"/>
      <c r="Q42" s="218"/>
      <c r="R42" s="204"/>
      <c r="S42" s="204"/>
      <c r="T42" s="204"/>
      <c r="U42" s="204"/>
      <c r="V42" s="204"/>
      <c r="W42" s="204"/>
      <c r="X42" s="204"/>
      <c r="Y42" s="204"/>
      <c r="Z42" s="204"/>
      <c r="AA42" s="204"/>
      <c r="AB42" s="204"/>
      <c r="AC42" s="204"/>
      <c r="AD42" s="204"/>
      <c r="AE42" s="204"/>
      <c r="AF42" s="204"/>
      <c r="AG42" s="204"/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  <c r="BI42" s="204"/>
      <c r="BJ42" s="204"/>
      <c r="BK42" s="204"/>
      <c r="BL42" s="204"/>
      <c r="BM42" s="204"/>
      <c r="BN42" s="204"/>
      <c r="BO42" s="204"/>
      <c r="BP42" s="204"/>
      <c r="BQ42" s="204"/>
      <c r="BR42" s="204"/>
      <c r="BS42" s="204"/>
      <c r="BT42" s="204"/>
      <c r="BU42" s="204"/>
      <c r="BV42" s="204"/>
      <c r="BW42" s="204"/>
      <c r="BX42" s="204"/>
      <c r="BY42" s="204"/>
      <c r="BZ42" s="204"/>
      <c r="CA42" s="204"/>
      <c r="CB42" s="204"/>
      <c r="CC42" s="204"/>
      <c r="CD42" s="204"/>
      <c r="CE42" s="204"/>
      <c r="CF42" s="204"/>
      <c r="CG42" s="204"/>
      <c r="CH42" s="204"/>
      <c r="CI42" s="204"/>
      <c r="CJ42" s="204"/>
      <c r="CK42" s="204"/>
      <c r="CL42" s="204"/>
      <c r="CM42" s="204"/>
      <c r="CN42" s="204"/>
      <c r="CO42" s="204"/>
      <c r="CP42" s="204"/>
      <c r="CQ42" s="204"/>
      <c r="CR42" s="204"/>
      <c r="CS42" s="204"/>
    </row>
    <row r="43" spans="1:97" s="11" customFormat="1" ht="14.25" customHeight="1">
      <c r="A43" s="293"/>
      <c r="B43" s="14">
        <v>10308</v>
      </c>
      <c r="C43" s="15" t="s">
        <v>481</v>
      </c>
      <c r="D43" s="15">
        <v>100</v>
      </c>
      <c r="E43" s="539"/>
      <c r="F43" s="543"/>
      <c r="G43" s="37"/>
      <c r="H43" s="37"/>
      <c r="I43" s="317"/>
      <c r="J43" s="317"/>
      <c r="K43" s="317"/>
      <c r="L43" s="48"/>
      <c r="M43" s="270"/>
      <c r="N43" s="282"/>
      <c r="O43" s="282"/>
      <c r="P43" s="282"/>
      <c r="Q43" s="218"/>
      <c r="R43" s="204"/>
      <c r="S43" s="204"/>
      <c r="T43" s="204"/>
      <c r="U43" s="204"/>
      <c r="V43" s="204"/>
      <c r="W43" s="204"/>
      <c r="X43" s="204"/>
      <c r="Y43" s="204"/>
      <c r="Z43" s="204"/>
      <c r="AA43" s="204"/>
      <c r="AB43" s="204"/>
      <c r="AC43" s="204"/>
      <c r="AD43" s="204"/>
      <c r="AE43" s="204"/>
      <c r="AF43" s="204"/>
      <c r="AG43" s="204"/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  <c r="BI43" s="204"/>
      <c r="BJ43" s="204"/>
      <c r="BK43" s="204"/>
      <c r="BL43" s="204"/>
      <c r="BM43" s="204"/>
      <c r="BN43" s="204"/>
      <c r="BO43" s="204"/>
      <c r="BP43" s="204"/>
      <c r="BQ43" s="204"/>
      <c r="BR43" s="204"/>
      <c r="BS43" s="204"/>
      <c r="BT43" s="204"/>
      <c r="BU43" s="204"/>
      <c r="BV43" s="204"/>
      <c r="BW43" s="204"/>
      <c r="BX43" s="204"/>
      <c r="BY43" s="204"/>
      <c r="BZ43" s="204"/>
      <c r="CA43" s="204"/>
      <c r="CB43" s="204"/>
      <c r="CC43" s="204"/>
      <c r="CD43" s="204"/>
      <c r="CE43" s="204"/>
      <c r="CF43" s="204"/>
      <c r="CG43" s="204"/>
      <c r="CH43" s="204"/>
      <c r="CI43" s="204"/>
      <c r="CJ43" s="204"/>
      <c r="CK43" s="204"/>
      <c r="CL43" s="204"/>
      <c r="CM43" s="204"/>
      <c r="CN43" s="204"/>
      <c r="CO43" s="204"/>
      <c r="CP43" s="204"/>
      <c r="CQ43" s="204"/>
      <c r="CR43" s="204"/>
      <c r="CS43" s="204"/>
    </row>
    <row r="44" spans="1:97" s="11" customFormat="1" ht="14.25" customHeight="1">
      <c r="A44" s="293"/>
      <c r="B44" s="16">
        <v>10310</v>
      </c>
      <c r="C44" s="17" t="s">
        <v>482</v>
      </c>
      <c r="D44" s="17">
        <v>100</v>
      </c>
      <c r="E44" s="540"/>
      <c r="F44" s="544"/>
      <c r="G44" s="37"/>
      <c r="H44" s="37"/>
      <c r="I44" s="317"/>
      <c r="J44" s="317"/>
      <c r="K44" s="317"/>
      <c r="L44" s="48"/>
      <c r="M44" s="270"/>
      <c r="N44" s="282"/>
      <c r="O44" s="282"/>
      <c r="P44" s="282"/>
      <c r="Q44" s="218"/>
      <c r="R44" s="204"/>
      <c r="S44" s="204"/>
      <c r="T44" s="204"/>
      <c r="U44" s="204"/>
      <c r="V44" s="204"/>
      <c r="W44" s="204"/>
      <c r="X44" s="204"/>
      <c r="Y44" s="204"/>
      <c r="Z44" s="204"/>
      <c r="AA44" s="204"/>
      <c r="AB44" s="204"/>
      <c r="AC44" s="204"/>
      <c r="AD44" s="204"/>
      <c r="AE44" s="204"/>
      <c r="AF44" s="204"/>
      <c r="AG44" s="204"/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  <c r="BI44" s="204"/>
      <c r="BJ44" s="204"/>
      <c r="BK44" s="204"/>
      <c r="BL44" s="204"/>
      <c r="BM44" s="204"/>
      <c r="BN44" s="204"/>
      <c r="BO44" s="204"/>
      <c r="BP44" s="204"/>
      <c r="BQ44" s="204"/>
      <c r="BR44" s="204"/>
      <c r="BS44" s="204"/>
      <c r="BT44" s="204"/>
      <c r="BU44" s="204"/>
      <c r="BV44" s="204"/>
      <c r="BW44" s="204"/>
      <c r="BX44" s="204"/>
      <c r="BY44" s="204"/>
      <c r="BZ44" s="204"/>
      <c r="CA44" s="204"/>
      <c r="CB44" s="204"/>
      <c r="CC44" s="204"/>
      <c r="CD44" s="204"/>
      <c r="CE44" s="204"/>
      <c r="CF44" s="204"/>
      <c r="CG44" s="204"/>
      <c r="CH44" s="204"/>
      <c r="CI44" s="204"/>
      <c r="CJ44" s="204"/>
      <c r="CK44" s="204"/>
      <c r="CL44" s="204"/>
      <c r="CM44" s="204"/>
      <c r="CN44" s="204"/>
      <c r="CO44" s="204"/>
      <c r="CP44" s="204"/>
      <c r="CQ44" s="204"/>
      <c r="CR44" s="204"/>
      <c r="CS44" s="204"/>
    </row>
    <row r="45" spans="1:97" s="11" customFormat="1" ht="14.25" customHeight="1">
      <c r="A45" s="293"/>
      <c r="B45" s="14">
        <v>10312</v>
      </c>
      <c r="C45" s="12" t="s">
        <v>483</v>
      </c>
      <c r="D45" s="12">
        <v>50</v>
      </c>
      <c r="E45" s="26"/>
      <c r="F45" s="545"/>
      <c r="G45" s="37"/>
      <c r="H45" s="37"/>
      <c r="I45" s="317"/>
      <c r="J45" s="317"/>
      <c r="K45" s="317"/>
      <c r="L45" s="48"/>
      <c r="M45" s="270"/>
      <c r="N45" s="282"/>
      <c r="O45" s="282"/>
      <c r="P45" s="282"/>
      <c r="Q45" s="218"/>
      <c r="R45" s="204"/>
      <c r="S45" s="204"/>
      <c r="T45" s="204"/>
      <c r="U45" s="204"/>
      <c r="V45" s="204"/>
      <c r="W45" s="204"/>
      <c r="X45" s="204"/>
      <c r="Y45" s="204"/>
      <c r="Z45" s="204"/>
      <c r="AA45" s="204"/>
      <c r="AB45" s="204"/>
      <c r="AC45" s="204"/>
      <c r="AD45" s="204"/>
      <c r="AE45" s="204"/>
      <c r="AF45" s="204"/>
      <c r="AG45" s="204"/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  <c r="BI45" s="204"/>
      <c r="BJ45" s="204"/>
      <c r="BK45" s="204"/>
      <c r="BL45" s="204"/>
      <c r="BM45" s="204"/>
      <c r="BN45" s="204"/>
      <c r="BO45" s="204"/>
      <c r="BP45" s="204"/>
      <c r="BQ45" s="204"/>
      <c r="BR45" s="204"/>
      <c r="BS45" s="204"/>
      <c r="BT45" s="204"/>
      <c r="BU45" s="204"/>
      <c r="BV45" s="204"/>
      <c r="BW45" s="204"/>
      <c r="BX45" s="204"/>
      <c r="BY45" s="204"/>
      <c r="BZ45" s="204"/>
      <c r="CA45" s="204"/>
      <c r="CB45" s="204"/>
      <c r="CC45" s="204"/>
      <c r="CD45" s="204"/>
      <c r="CE45" s="204"/>
      <c r="CF45" s="204"/>
      <c r="CG45" s="204"/>
      <c r="CH45" s="204"/>
      <c r="CI45" s="204"/>
      <c r="CJ45" s="204"/>
      <c r="CK45" s="204"/>
      <c r="CL45" s="204"/>
      <c r="CM45" s="204"/>
      <c r="CN45" s="204"/>
      <c r="CO45" s="204"/>
      <c r="CP45" s="204"/>
      <c r="CQ45" s="204"/>
      <c r="CR45" s="204"/>
      <c r="CS45" s="204"/>
    </row>
    <row r="46" spans="1:97" s="11" customFormat="1" ht="14.25" customHeight="1">
      <c r="A46" s="293"/>
      <c r="B46" s="370"/>
      <c r="C46" s="258"/>
      <c r="D46" s="258"/>
      <c r="E46" s="258"/>
      <c r="F46" s="371"/>
      <c r="G46" s="37"/>
      <c r="H46" s="37"/>
      <c r="I46" s="36"/>
      <c r="J46" s="36"/>
      <c r="K46" s="36"/>
      <c r="L46" s="415"/>
      <c r="M46" s="270"/>
      <c r="N46" s="282"/>
      <c r="O46" s="282"/>
      <c r="P46" s="282"/>
      <c r="Q46" s="218"/>
      <c r="R46" s="204"/>
      <c r="S46" s="204"/>
      <c r="T46" s="204"/>
      <c r="U46" s="204"/>
      <c r="V46" s="204"/>
      <c r="W46" s="204"/>
      <c r="X46" s="204"/>
      <c r="Y46" s="204"/>
      <c r="Z46" s="204"/>
      <c r="AA46" s="204"/>
      <c r="AB46" s="204"/>
      <c r="AC46" s="204"/>
      <c r="AD46" s="204"/>
      <c r="AE46" s="204"/>
      <c r="AF46" s="204"/>
      <c r="AG46" s="204"/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  <c r="BI46" s="204"/>
      <c r="BJ46" s="204"/>
      <c r="BK46" s="204"/>
      <c r="BL46" s="204"/>
      <c r="BM46" s="204"/>
      <c r="BN46" s="204"/>
      <c r="BO46" s="204"/>
      <c r="BP46" s="204"/>
      <c r="BQ46" s="204"/>
      <c r="BR46" s="204"/>
      <c r="BS46" s="204"/>
      <c r="BT46" s="204"/>
      <c r="BU46" s="204"/>
      <c r="BV46" s="204"/>
      <c r="BW46" s="204"/>
      <c r="BX46" s="204"/>
      <c r="BY46" s="204"/>
      <c r="BZ46" s="204"/>
      <c r="CA46" s="204"/>
      <c r="CB46" s="204"/>
      <c r="CC46" s="204"/>
      <c r="CD46" s="204"/>
      <c r="CE46" s="204"/>
      <c r="CF46" s="204"/>
      <c r="CG46" s="204"/>
      <c r="CH46" s="204"/>
      <c r="CI46" s="204"/>
      <c r="CJ46" s="204"/>
      <c r="CK46" s="204"/>
      <c r="CL46" s="204"/>
      <c r="CM46" s="204"/>
      <c r="CN46" s="204"/>
      <c r="CO46" s="204"/>
      <c r="CP46" s="204"/>
      <c r="CQ46" s="204"/>
      <c r="CR46" s="204"/>
      <c r="CS46" s="204"/>
    </row>
    <row r="47" spans="1:97" s="11" customFormat="1" ht="14.25" customHeight="1">
      <c r="A47" s="293"/>
      <c r="B47" s="372"/>
      <c r="C47" s="36"/>
      <c r="D47" s="36"/>
      <c r="E47" s="36"/>
      <c r="F47" s="373"/>
      <c r="G47" s="37"/>
      <c r="H47" s="37"/>
      <c r="I47" s="317"/>
      <c r="J47" s="317"/>
      <c r="K47" s="317"/>
      <c r="L47" s="364"/>
      <c r="M47" s="270"/>
      <c r="N47" s="282"/>
      <c r="O47" s="282"/>
      <c r="P47" s="282"/>
      <c r="Q47" s="218"/>
      <c r="R47" s="204"/>
      <c r="S47" s="204"/>
      <c r="T47" s="204"/>
      <c r="U47" s="204"/>
      <c r="V47" s="204"/>
      <c r="W47" s="204"/>
      <c r="X47" s="204"/>
      <c r="Y47" s="204"/>
      <c r="Z47" s="204"/>
      <c r="AA47" s="204"/>
      <c r="AB47" s="204"/>
      <c r="AC47" s="204"/>
      <c r="AD47" s="204"/>
      <c r="AE47" s="204"/>
      <c r="AF47" s="204"/>
      <c r="AG47" s="204"/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  <c r="BI47" s="204"/>
      <c r="BJ47" s="204"/>
      <c r="BK47" s="204"/>
      <c r="BL47" s="204"/>
      <c r="BM47" s="204"/>
      <c r="BN47" s="204"/>
      <c r="BO47" s="204"/>
      <c r="BP47" s="204"/>
      <c r="BQ47" s="204"/>
      <c r="BR47" s="204"/>
      <c r="BS47" s="204"/>
      <c r="BT47" s="204"/>
      <c r="BU47" s="204"/>
      <c r="BV47" s="204"/>
      <c r="BW47" s="204"/>
      <c r="BX47" s="204"/>
      <c r="BY47" s="204"/>
      <c r="BZ47" s="204"/>
      <c r="CA47" s="204"/>
      <c r="CB47" s="204"/>
      <c r="CC47" s="204"/>
      <c r="CD47" s="204"/>
      <c r="CE47" s="204"/>
      <c r="CF47" s="204"/>
      <c r="CG47" s="204"/>
      <c r="CH47" s="204"/>
      <c r="CI47" s="204"/>
      <c r="CJ47" s="204"/>
      <c r="CK47" s="204"/>
      <c r="CL47" s="204"/>
      <c r="CM47" s="204"/>
      <c r="CN47" s="204"/>
      <c r="CO47" s="204"/>
      <c r="CP47" s="204"/>
      <c r="CQ47" s="204"/>
      <c r="CR47" s="204"/>
      <c r="CS47" s="204"/>
    </row>
    <row r="48" spans="1:97" s="7" customFormat="1" ht="16.5" customHeight="1">
      <c r="A48" s="290"/>
      <c r="B48" s="374" t="s">
        <v>641</v>
      </c>
      <c r="C48" s="318"/>
      <c r="D48" s="318"/>
      <c r="E48" s="318"/>
      <c r="F48" s="375"/>
      <c r="G48" s="703" t="s">
        <v>500</v>
      </c>
      <c r="H48" s="704"/>
      <c r="I48" s="704"/>
      <c r="J48" s="704"/>
      <c r="K48" s="705"/>
      <c r="L48" s="364"/>
      <c r="M48" s="271"/>
      <c r="N48" s="282"/>
      <c r="O48" s="282"/>
      <c r="P48" s="279"/>
      <c r="Q48" s="215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</row>
    <row r="49" spans="1:97" s="7" customFormat="1" ht="18" customHeight="1">
      <c r="A49" s="290"/>
      <c r="B49" s="8" t="s">
        <v>3</v>
      </c>
      <c r="C49" s="8" t="s">
        <v>11</v>
      </c>
      <c r="D49" s="8" t="s">
        <v>4</v>
      </c>
      <c r="E49" s="537"/>
      <c r="F49" s="542"/>
      <c r="G49" s="37"/>
      <c r="H49" s="37"/>
      <c r="I49" s="42"/>
      <c r="J49" s="42"/>
      <c r="K49" s="42"/>
      <c r="L49" s="364"/>
      <c r="M49" s="271"/>
      <c r="N49" s="279"/>
      <c r="O49" s="279"/>
      <c r="P49" s="279"/>
      <c r="Q49" s="215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</row>
    <row r="50" spans="1:97" s="7" customFormat="1" ht="14.25" customHeight="1">
      <c r="A50" s="290"/>
      <c r="B50" s="3">
        <v>70708</v>
      </c>
      <c r="C50" s="10" t="s">
        <v>12</v>
      </c>
      <c r="D50" s="10" t="s">
        <v>13</v>
      </c>
      <c r="E50" s="541"/>
      <c r="F50" s="547"/>
      <c r="G50" s="37"/>
      <c r="H50" s="37"/>
      <c r="I50" s="42"/>
      <c r="J50" s="42"/>
      <c r="K50" s="42"/>
      <c r="L50" s="48"/>
      <c r="M50" s="271"/>
      <c r="N50" s="279"/>
      <c r="O50" s="279"/>
      <c r="P50" s="279"/>
      <c r="Q50" s="215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</row>
    <row r="51" spans="1:97" s="7" customFormat="1" ht="14.25" customHeight="1">
      <c r="A51" s="290"/>
      <c r="B51" s="4">
        <v>70710</v>
      </c>
      <c r="C51" s="12" t="s">
        <v>14</v>
      </c>
      <c r="D51" s="12" t="s">
        <v>13</v>
      </c>
      <c r="E51" s="26"/>
      <c r="F51" s="193"/>
      <c r="G51" s="37"/>
      <c r="H51" s="37"/>
      <c r="I51" s="42"/>
      <c r="J51" s="42"/>
      <c r="K51" s="42"/>
      <c r="L51" s="48"/>
      <c r="M51" s="271"/>
      <c r="N51" s="279"/>
      <c r="O51" s="279"/>
      <c r="P51" s="279"/>
      <c r="Q51" s="215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</row>
    <row r="52" spans="1:97" s="7" customFormat="1" ht="14.25" customHeight="1">
      <c r="A52" s="290"/>
      <c r="B52" s="3">
        <v>70712</v>
      </c>
      <c r="C52" s="10" t="s">
        <v>15</v>
      </c>
      <c r="D52" s="10" t="s">
        <v>16</v>
      </c>
      <c r="E52" s="541"/>
      <c r="F52" s="547"/>
      <c r="G52" s="37"/>
      <c r="H52" s="37"/>
      <c r="I52" s="42"/>
      <c r="J52" s="42"/>
      <c r="K52" s="42"/>
      <c r="L52" s="48"/>
      <c r="M52" s="271"/>
      <c r="N52" s="279"/>
      <c r="O52" s="279"/>
      <c r="P52" s="279"/>
      <c r="Q52" s="215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</row>
    <row r="53" spans="1:97" s="7" customFormat="1" ht="14.25" customHeight="1">
      <c r="A53" s="290"/>
      <c r="B53" s="4">
        <v>70714</v>
      </c>
      <c r="C53" s="12" t="s">
        <v>17</v>
      </c>
      <c r="D53" s="12" t="s">
        <v>16</v>
      </c>
      <c r="E53" s="26"/>
      <c r="F53" s="193"/>
      <c r="G53" s="37"/>
      <c r="H53" s="37"/>
      <c r="I53" s="42"/>
      <c r="J53" s="42"/>
      <c r="K53" s="42"/>
      <c r="L53" s="48"/>
      <c r="M53" s="271"/>
      <c r="N53" s="279"/>
      <c r="O53" s="279"/>
      <c r="P53" s="279"/>
      <c r="Q53" s="215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</row>
    <row r="54" spans="1:97" s="7" customFormat="1" ht="14.25" customHeight="1">
      <c r="A54" s="290"/>
      <c r="B54" s="3">
        <v>70716</v>
      </c>
      <c r="C54" s="10" t="s">
        <v>18</v>
      </c>
      <c r="D54" s="10" t="s">
        <v>19</v>
      </c>
      <c r="E54" s="541"/>
      <c r="F54" s="547"/>
      <c r="G54" s="37"/>
      <c r="H54" s="37"/>
      <c r="I54" s="42"/>
      <c r="J54" s="42"/>
      <c r="K54" s="42"/>
      <c r="L54" s="48"/>
      <c r="M54" s="271"/>
      <c r="N54" s="279"/>
      <c r="O54" s="279"/>
      <c r="P54" s="279"/>
      <c r="Q54" s="215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</row>
    <row r="55" spans="1:97" s="7" customFormat="1" ht="14.25" customHeight="1">
      <c r="A55" s="290"/>
      <c r="B55" s="4">
        <v>70718</v>
      </c>
      <c r="C55" s="12" t="s">
        <v>20</v>
      </c>
      <c r="D55" s="12" t="s">
        <v>19</v>
      </c>
      <c r="E55" s="26"/>
      <c r="F55" s="193"/>
      <c r="G55" s="37"/>
      <c r="H55" s="37"/>
      <c r="I55" s="42"/>
      <c r="J55" s="42"/>
      <c r="K55" s="42"/>
      <c r="L55" s="48"/>
      <c r="M55" s="271"/>
      <c r="N55" s="279"/>
      <c r="O55" s="279"/>
      <c r="P55" s="279"/>
      <c r="Q55" s="215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</row>
    <row r="56" spans="1:97" s="7" customFormat="1" ht="14.25" customHeight="1">
      <c r="A56" s="290"/>
      <c r="B56" s="3">
        <v>70720</v>
      </c>
      <c r="C56" s="10" t="s">
        <v>21</v>
      </c>
      <c r="D56" s="10" t="s">
        <v>19</v>
      </c>
      <c r="E56" s="541"/>
      <c r="F56" s="547"/>
      <c r="G56" s="37"/>
      <c r="H56" s="37"/>
      <c r="I56" s="42"/>
      <c r="J56" s="42"/>
      <c r="K56" s="42"/>
      <c r="L56" s="48"/>
      <c r="M56" s="271"/>
      <c r="N56" s="279"/>
      <c r="O56" s="279"/>
      <c r="P56" s="279"/>
      <c r="Q56" s="215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</row>
    <row r="57" spans="1:97" s="7" customFormat="1" ht="14.25" customHeight="1">
      <c r="A57" s="290"/>
      <c r="B57" s="4">
        <v>70722</v>
      </c>
      <c r="C57" s="12" t="s">
        <v>22</v>
      </c>
      <c r="D57" s="12" t="s">
        <v>23</v>
      </c>
      <c r="E57" s="26"/>
      <c r="F57" s="193"/>
      <c r="G57" s="37"/>
      <c r="H57" s="37"/>
      <c r="I57" s="42"/>
      <c r="J57" s="42"/>
      <c r="K57" s="42"/>
      <c r="L57" s="48"/>
      <c r="M57" s="271"/>
      <c r="N57" s="279"/>
      <c r="O57" s="279"/>
      <c r="P57" s="279"/>
      <c r="Q57" s="215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</row>
    <row r="58" spans="1:97" s="7" customFormat="1" ht="14.25" customHeight="1">
      <c r="A58" s="290"/>
      <c r="B58" s="3">
        <v>70724</v>
      </c>
      <c r="C58" s="10" t="s">
        <v>24</v>
      </c>
      <c r="D58" s="10" t="s">
        <v>25</v>
      </c>
      <c r="E58" s="541"/>
      <c r="F58" s="547"/>
      <c r="G58" s="37"/>
      <c r="H58" s="37"/>
      <c r="I58" s="42"/>
      <c r="J58" s="42"/>
      <c r="K58" s="42"/>
      <c r="L58" s="48"/>
      <c r="M58" s="271"/>
      <c r="N58" s="279"/>
      <c r="O58" s="279"/>
      <c r="P58" s="279"/>
      <c r="Q58" s="215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</row>
    <row r="59" spans="1:97" s="7" customFormat="1" ht="14.25" customHeight="1">
      <c r="A59" s="290"/>
      <c r="B59" s="4">
        <v>70726</v>
      </c>
      <c r="C59" s="12" t="s">
        <v>26</v>
      </c>
      <c r="D59" s="12" t="s">
        <v>25</v>
      </c>
      <c r="E59" s="26"/>
      <c r="F59" s="193"/>
      <c r="G59" s="37"/>
      <c r="H59" s="37"/>
      <c r="I59" s="42"/>
      <c r="J59" s="42"/>
      <c r="K59" s="42"/>
      <c r="L59" s="48"/>
      <c r="M59" s="271"/>
      <c r="N59" s="279"/>
      <c r="O59" s="279"/>
      <c r="P59" s="279"/>
      <c r="Q59" s="215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</row>
    <row r="60" spans="1:97" s="18" customFormat="1" ht="14.25" customHeight="1">
      <c r="A60" s="290"/>
      <c r="B60" s="16">
        <v>70730</v>
      </c>
      <c r="C60" s="13" t="s">
        <v>478</v>
      </c>
      <c r="D60" s="13">
        <v>5.8</v>
      </c>
      <c r="E60" s="538"/>
      <c r="F60" s="546"/>
      <c r="G60" s="37"/>
      <c r="H60" s="37"/>
      <c r="I60" s="42"/>
      <c r="J60" s="42"/>
      <c r="K60" s="42"/>
      <c r="L60" s="48"/>
      <c r="M60" s="271"/>
      <c r="N60" s="279"/>
      <c r="O60" s="279"/>
      <c r="P60" s="279"/>
      <c r="Q60" s="215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</row>
    <row r="61" spans="1:97" s="7" customFormat="1" ht="14.25" customHeight="1">
      <c r="A61" s="290"/>
      <c r="B61" s="14">
        <v>70734</v>
      </c>
      <c r="C61" s="12" t="s">
        <v>479</v>
      </c>
      <c r="D61" s="12">
        <v>5.8</v>
      </c>
      <c r="E61" s="26"/>
      <c r="F61" s="193"/>
      <c r="G61" s="37"/>
      <c r="H61" s="37"/>
      <c r="I61" s="42"/>
      <c r="J61" s="42"/>
      <c r="K61" s="42"/>
      <c r="L61" s="48"/>
      <c r="M61" s="271"/>
      <c r="N61" s="279"/>
      <c r="O61" s="279"/>
      <c r="P61" s="279"/>
      <c r="Q61" s="215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</row>
    <row r="62" spans="1:97" s="18" customFormat="1" ht="14.25" customHeight="1">
      <c r="A62" s="290"/>
      <c r="B62" s="16">
        <v>70738</v>
      </c>
      <c r="C62" s="13" t="s">
        <v>480</v>
      </c>
      <c r="D62" s="13">
        <v>5.8</v>
      </c>
      <c r="E62" s="538"/>
      <c r="F62" s="546"/>
      <c r="G62" s="37"/>
      <c r="H62" s="37"/>
      <c r="I62" s="42"/>
      <c r="J62" s="42"/>
      <c r="K62" s="42"/>
      <c r="L62" s="48"/>
      <c r="M62" s="271"/>
      <c r="N62" s="279"/>
      <c r="O62" s="279"/>
      <c r="P62" s="279"/>
      <c r="Q62" s="215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</row>
    <row r="63" spans="1:97" s="18" customFormat="1" ht="14.25" customHeight="1">
      <c r="A63" s="290"/>
      <c r="B63" s="372"/>
      <c r="C63" s="36"/>
      <c r="D63" s="36"/>
      <c r="E63" s="36"/>
      <c r="F63" s="376"/>
      <c r="G63" s="37"/>
      <c r="H63" s="37"/>
      <c r="I63" s="42"/>
      <c r="J63" s="42"/>
      <c r="K63" s="42"/>
      <c r="L63" s="415"/>
      <c r="M63" s="271"/>
      <c r="N63" s="279"/>
      <c r="O63" s="279"/>
      <c r="P63" s="279"/>
      <c r="Q63" s="215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</row>
    <row r="64" spans="1:97" s="7" customFormat="1" ht="14.25" customHeight="1">
      <c r="A64" s="290"/>
      <c r="B64" s="372"/>
      <c r="C64" s="36"/>
      <c r="D64" s="36"/>
      <c r="E64" s="36"/>
      <c r="F64" s="373"/>
      <c r="G64" s="37"/>
      <c r="H64" s="37"/>
      <c r="I64" s="319"/>
      <c r="J64" s="319"/>
      <c r="K64" s="319"/>
      <c r="L64" s="364"/>
      <c r="M64" s="271"/>
      <c r="N64" s="279"/>
      <c r="O64" s="279"/>
      <c r="P64" s="279"/>
      <c r="Q64" s="215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</row>
    <row r="65" spans="1:97" s="7" customFormat="1" ht="16.5" customHeight="1">
      <c r="A65" s="290"/>
      <c r="B65" s="377" t="s">
        <v>635</v>
      </c>
      <c r="C65" s="362"/>
      <c r="D65" s="362"/>
      <c r="E65" s="362"/>
      <c r="F65" s="378"/>
      <c r="G65" s="706" t="s">
        <v>495</v>
      </c>
      <c r="H65" s="707"/>
      <c r="I65" s="707"/>
      <c r="J65" s="707"/>
      <c r="K65" s="708"/>
      <c r="L65" s="364"/>
      <c r="M65" s="271"/>
      <c r="N65" s="279"/>
      <c r="O65" s="279"/>
      <c r="P65" s="279"/>
      <c r="Q65" s="215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</row>
    <row r="66" spans="1:97" s="7" customFormat="1" ht="18" customHeight="1">
      <c r="A66" s="290"/>
      <c r="B66" s="8" t="s">
        <v>3</v>
      </c>
      <c r="C66" s="8" t="s">
        <v>11</v>
      </c>
      <c r="D66" s="8" t="s">
        <v>4</v>
      </c>
      <c r="E66" s="537"/>
      <c r="F66" s="542"/>
      <c r="G66" s="37"/>
      <c r="H66" s="37"/>
      <c r="I66" s="320"/>
      <c r="J66" s="42"/>
      <c r="K66" s="42"/>
      <c r="L66" s="365"/>
      <c r="M66" s="271"/>
      <c r="N66" s="279"/>
      <c r="O66" s="279"/>
      <c r="P66" s="279"/>
      <c r="Q66" s="215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</row>
    <row r="67" spans="1:97" s="7" customFormat="1" ht="14.25" customHeight="1">
      <c r="A67" s="290"/>
      <c r="B67" s="22">
        <v>9010808</v>
      </c>
      <c r="C67" s="23" t="s">
        <v>12</v>
      </c>
      <c r="D67" s="23" t="s">
        <v>13</v>
      </c>
      <c r="E67" s="541"/>
      <c r="F67" s="547"/>
      <c r="G67" s="37"/>
      <c r="H67" s="37"/>
      <c r="I67" s="321"/>
      <c r="J67" s="42"/>
      <c r="K67" s="42"/>
      <c r="L67" s="48"/>
      <c r="M67" s="271"/>
      <c r="N67" s="279"/>
      <c r="O67" s="279"/>
      <c r="P67" s="279"/>
      <c r="Q67" s="215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</row>
    <row r="68" spans="1:97" s="7" customFormat="1" ht="14.25" customHeight="1">
      <c r="A68" s="290"/>
      <c r="B68" s="14">
        <v>9010810</v>
      </c>
      <c r="C68" s="15" t="s">
        <v>14</v>
      </c>
      <c r="D68" s="15" t="s">
        <v>13</v>
      </c>
      <c r="E68" s="26"/>
      <c r="F68" s="193"/>
      <c r="G68" s="37"/>
      <c r="H68" s="37"/>
      <c r="I68" s="42"/>
      <c r="J68" s="42"/>
      <c r="K68" s="42"/>
      <c r="L68" s="48"/>
      <c r="M68" s="271"/>
      <c r="N68" s="279"/>
      <c r="O68" s="279"/>
      <c r="P68" s="279"/>
      <c r="Q68" s="215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</row>
    <row r="69" spans="1:97" s="7" customFormat="1" ht="14.25" customHeight="1">
      <c r="A69" s="290"/>
      <c r="B69" s="3">
        <v>9010212</v>
      </c>
      <c r="C69" s="10" t="s">
        <v>28</v>
      </c>
      <c r="D69" s="10" t="s">
        <v>16</v>
      </c>
      <c r="E69" s="541"/>
      <c r="F69" s="547"/>
      <c r="G69" s="37"/>
      <c r="H69" s="37"/>
      <c r="I69" s="42"/>
      <c r="J69" s="42"/>
      <c r="K69" s="42"/>
      <c r="L69" s="48"/>
      <c r="M69" s="271"/>
      <c r="N69" s="279"/>
      <c r="O69" s="279"/>
      <c r="P69" s="279"/>
      <c r="Q69" s="215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</row>
    <row r="70" spans="1:97" s="7" customFormat="1" ht="14.25" customHeight="1">
      <c r="A70" s="290"/>
      <c r="B70" s="4">
        <v>9010214</v>
      </c>
      <c r="C70" s="12" t="s">
        <v>5</v>
      </c>
      <c r="D70" s="12" t="s">
        <v>16</v>
      </c>
      <c r="E70" s="26"/>
      <c r="F70" s="193"/>
      <c r="G70" s="37"/>
      <c r="H70" s="37"/>
      <c r="I70" s="42"/>
      <c r="J70" s="42"/>
      <c r="K70" s="42"/>
      <c r="L70" s="48"/>
      <c r="M70" s="271"/>
      <c r="N70" s="279"/>
      <c r="O70" s="279"/>
      <c r="P70" s="279"/>
      <c r="Q70" s="215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</row>
    <row r="71" spans="1:97" s="7" customFormat="1" ht="14.25" customHeight="1">
      <c r="A71" s="290"/>
      <c r="B71" s="3">
        <v>9010216</v>
      </c>
      <c r="C71" s="10" t="s">
        <v>29</v>
      </c>
      <c r="D71" s="10" t="s">
        <v>19</v>
      </c>
      <c r="E71" s="541"/>
      <c r="F71" s="547"/>
      <c r="G71" s="37"/>
      <c r="H71" s="37"/>
      <c r="I71" s="42"/>
      <c r="J71" s="42"/>
      <c r="K71" s="42"/>
      <c r="L71" s="48"/>
      <c r="M71" s="271"/>
      <c r="N71" s="279"/>
      <c r="O71" s="279"/>
      <c r="P71" s="279"/>
      <c r="Q71" s="215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</row>
    <row r="72" spans="1:97" s="7" customFormat="1" ht="14.25" customHeight="1">
      <c r="A72" s="290"/>
      <c r="B72" s="4">
        <v>9010218</v>
      </c>
      <c r="C72" s="12" t="s">
        <v>30</v>
      </c>
      <c r="D72" s="12" t="s">
        <v>19</v>
      </c>
      <c r="E72" s="26"/>
      <c r="F72" s="193"/>
      <c r="G72" s="37"/>
      <c r="H72" s="37"/>
      <c r="I72" s="42"/>
      <c r="J72" s="42"/>
      <c r="K72" s="42"/>
      <c r="L72" s="48"/>
      <c r="M72" s="271"/>
      <c r="N72" s="279"/>
      <c r="O72" s="279"/>
      <c r="P72" s="279"/>
      <c r="Q72" s="215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</row>
    <row r="73" spans="1:97" s="7" customFormat="1" ht="14.25" customHeight="1">
      <c r="A73" s="290"/>
      <c r="B73" s="3">
        <v>9010220</v>
      </c>
      <c r="C73" s="10" t="s">
        <v>6</v>
      </c>
      <c r="D73" s="10" t="s">
        <v>19</v>
      </c>
      <c r="E73" s="541"/>
      <c r="F73" s="547"/>
      <c r="G73" s="37"/>
      <c r="H73" s="37"/>
      <c r="I73" s="42"/>
      <c r="J73" s="42"/>
      <c r="K73" s="42"/>
      <c r="L73" s="48"/>
      <c r="M73" s="271"/>
      <c r="N73" s="279"/>
      <c r="O73" s="279"/>
      <c r="P73" s="279"/>
      <c r="Q73" s="215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</row>
    <row r="74" spans="1:97" s="7" customFormat="1" ht="14.25" customHeight="1">
      <c r="A74" s="290"/>
      <c r="B74" s="4">
        <v>9010222</v>
      </c>
      <c r="C74" s="12" t="s">
        <v>31</v>
      </c>
      <c r="D74" s="12" t="s">
        <v>23</v>
      </c>
      <c r="E74" s="26"/>
      <c r="F74" s="193"/>
      <c r="G74" s="37"/>
      <c r="H74" s="37"/>
      <c r="I74" s="322"/>
      <c r="J74" s="322"/>
      <c r="K74" s="322"/>
      <c r="L74" s="48"/>
      <c r="M74" s="271"/>
      <c r="N74" s="279"/>
      <c r="O74" s="279"/>
      <c r="P74" s="279"/>
      <c r="Q74" s="215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</row>
    <row r="75" spans="1:97" s="7" customFormat="1" ht="14.25" customHeight="1">
      <c r="A75" s="290"/>
      <c r="B75" s="3">
        <v>9010224</v>
      </c>
      <c r="C75" s="10" t="s">
        <v>32</v>
      </c>
      <c r="D75" s="10" t="s">
        <v>25</v>
      </c>
      <c r="E75" s="541"/>
      <c r="F75" s="547"/>
      <c r="G75" s="37"/>
      <c r="H75" s="37"/>
      <c r="I75" s="322"/>
      <c r="J75" s="322"/>
      <c r="K75" s="322"/>
      <c r="L75" s="48"/>
      <c r="M75" s="271"/>
      <c r="N75" s="279"/>
      <c r="O75" s="279"/>
      <c r="P75" s="279"/>
      <c r="Q75" s="215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</row>
    <row r="76" spans="1:97" s="7" customFormat="1" ht="14.25" customHeight="1">
      <c r="A76" s="290"/>
      <c r="B76" s="20">
        <v>9010226</v>
      </c>
      <c r="C76" s="12" t="s">
        <v>7</v>
      </c>
      <c r="D76" s="21">
        <v>4</v>
      </c>
      <c r="E76" s="26"/>
      <c r="F76" s="193"/>
      <c r="G76" s="37"/>
      <c r="H76" s="37"/>
      <c r="I76" s="322"/>
      <c r="J76" s="322"/>
      <c r="K76" s="322"/>
      <c r="L76" s="48"/>
      <c r="M76" s="271"/>
      <c r="N76" s="279"/>
      <c r="O76" s="279"/>
      <c r="P76" s="279"/>
      <c r="Q76" s="215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</row>
    <row r="77" spans="1:97" s="7" customFormat="1" ht="14.25" customHeight="1">
      <c r="A77" s="290"/>
      <c r="B77" s="5">
        <v>9010230</v>
      </c>
      <c r="C77" s="13" t="s">
        <v>33</v>
      </c>
      <c r="D77" s="13">
        <v>5.8</v>
      </c>
      <c r="E77" s="538"/>
      <c r="F77" s="546"/>
      <c r="G77" s="37"/>
      <c r="H77" s="37"/>
      <c r="I77" s="42"/>
      <c r="J77" s="42"/>
      <c r="K77" s="42"/>
      <c r="L77" s="48"/>
      <c r="M77" s="271"/>
      <c r="N77" s="279"/>
      <c r="O77" s="279"/>
      <c r="P77" s="279"/>
      <c r="Q77" s="215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</row>
    <row r="78" spans="1:97" s="7" customFormat="1" ht="14.25" customHeight="1">
      <c r="A78" s="290"/>
      <c r="B78" s="4">
        <v>9010234</v>
      </c>
      <c r="C78" s="12" t="s">
        <v>8</v>
      </c>
      <c r="D78" s="12">
        <v>5.8</v>
      </c>
      <c r="E78" s="26"/>
      <c r="F78" s="193"/>
      <c r="G78" s="37"/>
      <c r="H78" s="37"/>
      <c r="I78" s="42"/>
      <c r="J78" s="42"/>
      <c r="K78" s="42"/>
      <c r="L78" s="48"/>
      <c r="M78" s="271"/>
      <c r="N78" s="279"/>
      <c r="O78" s="279"/>
      <c r="P78" s="279"/>
      <c r="Q78" s="215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</row>
    <row r="79" spans="1:97" s="7" customFormat="1" ht="14.25" customHeight="1">
      <c r="A79" s="290"/>
      <c r="B79" s="5">
        <v>9010236</v>
      </c>
      <c r="C79" s="13" t="s">
        <v>9</v>
      </c>
      <c r="D79" s="13">
        <v>5.8</v>
      </c>
      <c r="E79" s="538"/>
      <c r="F79" s="546"/>
      <c r="G79" s="37"/>
      <c r="H79" s="37"/>
      <c r="I79" s="42"/>
      <c r="J79" s="42"/>
      <c r="K79" s="42"/>
      <c r="L79" s="48"/>
      <c r="M79" s="271"/>
      <c r="N79" s="279"/>
      <c r="O79" s="279"/>
      <c r="P79" s="279"/>
      <c r="Q79" s="215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</row>
    <row r="80" spans="1:97" s="7" customFormat="1" ht="17.25" customHeight="1">
      <c r="A80" s="290"/>
      <c r="B80" s="379"/>
      <c r="C80" s="25"/>
      <c r="D80" s="25"/>
      <c r="E80" s="25"/>
      <c r="F80" s="366"/>
      <c r="G80" s="37"/>
      <c r="H80" s="37"/>
      <c r="I80" s="42"/>
      <c r="J80" s="42"/>
      <c r="K80" s="42"/>
      <c r="L80" s="363"/>
      <c r="M80" s="271"/>
      <c r="N80" s="279"/>
      <c r="O80" s="279"/>
      <c r="P80" s="279"/>
      <c r="Q80" s="215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</row>
    <row r="81" spans="1:97" s="7" customFormat="1" ht="17.25" customHeight="1">
      <c r="A81" s="290"/>
      <c r="B81" s="379"/>
      <c r="C81" s="25"/>
      <c r="D81" s="25"/>
      <c r="E81" s="25"/>
      <c r="F81" s="367"/>
      <c r="G81" s="37"/>
      <c r="H81" s="37"/>
      <c r="I81" s="42"/>
      <c r="J81" s="42"/>
      <c r="K81" s="42"/>
      <c r="L81" s="364"/>
      <c r="M81" s="271"/>
      <c r="N81" s="279"/>
      <c r="O81" s="279"/>
      <c r="P81" s="279"/>
      <c r="Q81" s="215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</row>
    <row r="82" spans="1:97" s="7" customFormat="1" ht="16.5" customHeight="1">
      <c r="A82" s="290"/>
      <c r="B82" s="380" t="s">
        <v>642</v>
      </c>
      <c r="C82" s="149"/>
      <c r="D82" s="149"/>
      <c r="E82" s="473"/>
      <c r="F82" s="382"/>
      <c r="G82" s="709" t="s">
        <v>496</v>
      </c>
      <c r="H82" s="710"/>
      <c r="I82" s="710"/>
      <c r="J82" s="710"/>
      <c r="K82" s="711"/>
      <c r="L82" s="364"/>
      <c r="M82" s="271"/>
      <c r="N82" s="279"/>
      <c r="O82" s="279"/>
      <c r="P82" s="279"/>
      <c r="Q82" s="215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</row>
    <row r="83" spans="1:97" s="7" customFormat="1" ht="18" customHeight="1">
      <c r="A83" s="290"/>
      <c r="B83" s="8" t="s">
        <v>3</v>
      </c>
      <c r="C83" s="8" t="s">
        <v>11</v>
      </c>
      <c r="D83" s="8" t="s">
        <v>4</v>
      </c>
      <c r="E83" s="537"/>
      <c r="F83" s="542"/>
      <c r="G83" s="37"/>
      <c r="H83" s="37"/>
      <c r="I83" s="42"/>
      <c r="J83" s="42"/>
      <c r="K83" s="42"/>
      <c r="L83" s="365"/>
      <c r="M83" s="271"/>
      <c r="N83" s="279"/>
      <c r="O83" s="279"/>
      <c r="P83" s="279"/>
      <c r="Q83" s="215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</row>
    <row r="84" spans="1:97" s="7" customFormat="1" ht="14.25" customHeight="1">
      <c r="A84" s="290"/>
      <c r="B84" s="22">
        <v>2070708</v>
      </c>
      <c r="C84" s="23" t="s">
        <v>12</v>
      </c>
      <c r="D84" s="23" t="s">
        <v>13</v>
      </c>
      <c r="E84" s="548"/>
      <c r="F84" s="547"/>
      <c r="G84" s="37"/>
      <c r="H84" s="37"/>
      <c r="I84" s="42"/>
      <c r="J84" s="42"/>
      <c r="K84" s="42"/>
      <c r="L84" s="48"/>
      <c r="M84" s="271"/>
      <c r="N84" s="279"/>
      <c r="O84" s="279"/>
      <c r="P84" s="279"/>
      <c r="Q84" s="215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</row>
    <row r="85" spans="1:97" s="7" customFormat="1" ht="14.25" customHeight="1">
      <c r="A85" s="290"/>
      <c r="B85" s="14">
        <v>2070710</v>
      </c>
      <c r="C85" s="15" t="s">
        <v>14</v>
      </c>
      <c r="D85" s="15" t="s">
        <v>13</v>
      </c>
      <c r="E85" s="539"/>
      <c r="F85" s="193"/>
      <c r="G85" s="37"/>
      <c r="H85" s="37"/>
      <c r="I85" s="42"/>
      <c r="J85" s="42"/>
      <c r="K85" s="42"/>
      <c r="L85" s="48"/>
      <c r="M85" s="271"/>
      <c r="N85" s="279"/>
      <c r="O85" s="279"/>
      <c r="P85" s="279"/>
      <c r="Q85" s="215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</row>
    <row r="86" spans="1:97" s="7" customFormat="1" ht="14.25" customHeight="1">
      <c r="A86" s="290"/>
      <c r="B86" s="3">
        <v>2070112</v>
      </c>
      <c r="C86" s="10" t="s">
        <v>28</v>
      </c>
      <c r="D86" s="10" t="s">
        <v>16</v>
      </c>
      <c r="E86" s="541"/>
      <c r="F86" s="547"/>
      <c r="G86" s="37"/>
      <c r="H86" s="37"/>
      <c r="I86" s="42"/>
      <c r="J86" s="42"/>
      <c r="K86" s="42"/>
      <c r="L86" s="48"/>
      <c r="M86" s="271"/>
      <c r="N86" s="279"/>
      <c r="O86" s="279"/>
      <c r="P86" s="279"/>
      <c r="Q86" s="215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</row>
    <row r="87" spans="1:97" s="7" customFormat="1" ht="14.25" customHeight="1">
      <c r="A87" s="290"/>
      <c r="B87" s="4">
        <v>2070114</v>
      </c>
      <c r="C87" s="12" t="s">
        <v>5</v>
      </c>
      <c r="D87" s="12" t="s">
        <v>16</v>
      </c>
      <c r="E87" s="26"/>
      <c r="F87" s="193"/>
      <c r="G87" s="37"/>
      <c r="H87" s="37"/>
      <c r="I87" s="42"/>
      <c r="J87" s="42"/>
      <c r="K87" s="42"/>
      <c r="L87" s="48"/>
      <c r="M87" s="271"/>
      <c r="N87" s="279"/>
      <c r="O87" s="279"/>
      <c r="P87" s="279"/>
      <c r="Q87" s="215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</row>
    <row r="88" spans="1:97" s="7" customFormat="1" ht="14.25" customHeight="1">
      <c r="A88" s="290"/>
      <c r="B88" s="3">
        <v>2070116</v>
      </c>
      <c r="C88" s="10" t="s">
        <v>29</v>
      </c>
      <c r="D88" s="10" t="s">
        <v>19</v>
      </c>
      <c r="E88" s="541"/>
      <c r="F88" s="547"/>
      <c r="G88" s="37"/>
      <c r="H88" s="37"/>
      <c r="I88" s="42"/>
      <c r="J88" s="42"/>
      <c r="K88" s="42"/>
      <c r="L88" s="48"/>
      <c r="M88" s="271"/>
      <c r="N88" s="279"/>
      <c r="O88" s="279"/>
      <c r="P88" s="279"/>
      <c r="Q88" s="215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</row>
    <row r="89" spans="1:97" s="7" customFormat="1" ht="14.25" customHeight="1">
      <c r="A89" s="290"/>
      <c r="B89" s="4">
        <v>2070118</v>
      </c>
      <c r="C89" s="12" t="s">
        <v>30</v>
      </c>
      <c r="D89" s="12" t="s">
        <v>19</v>
      </c>
      <c r="E89" s="26"/>
      <c r="F89" s="193"/>
      <c r="G89" s="37"/>
      <c r="H89" s="37"/>
      <c r="I89" s="42"/>
      <c r="J89" s="42"/>
      <c r="K89" s="42"/>
      <c r="L89" s="48"/>
      <c r="M89" s="271"/>
      <c r="N89" s="279"/>
      <c r="O89" s="279"/>
      <c r="P89" s="279"/>
      <c r="Q89" s="215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</row>
    <row r="90" spans="1:97" s="7" customFormat="1" ht="14.25" customHeight="1">
      <c r="A90" s="290"/>
      <c r="B90" s="3">
        <v>2070120</v>
      </c>
      <c r="C90" s="10" t="s">
        <v>6</v>
      </c>
      <c r="D90" s="10" t="s">
        <v>19</v>
      </c>
      <c r="E90" s="541"/>
      <c r="F90" s="547"/>
      <c r="G90" s="37"/>
      <c r="H90" s="37"/>
      <c r="I90" s="42"/>
      <c r="J90" s="42"/>
      <c r="K90" s="42"/>
      <c r="L90" s="48"/>
      <c r="M90" s="271"/>
      <c r="N90" s="279"/>
      <c r="O90" s="279"/>
      <c r="P90" s="279"/>
      <c r="Q90" s="215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</row>
    <row r="91" spans="1:97" s="7" customFormat="1" ht="14.25" customHeight="1">
      <c r="A91" s="290"/>
      <c r="B91" s="4">
        <v>2070122</v>
      </c>
      <c r="C91" s="12" t="s">
        <v>31</v>
      </c>
      <c r="D91" s="12" t="s">
        <v>23</v>
      </c>
      <c r="E91" s="26"/>
      <c r="F91" s="193"/>
      <c r="G91" s="37"/>
      <c r="H91" s="37"/>
      <c r="I91" s="42"/>
      <c r="J91" s="42"/>
      <c r="K91" s="42"/>
      <c r="L91" s="48"/>
      <c r="M91" s="271"/>
      <c r="N91" s="279"/>
      <c r="O91" s="279"/>
      <c r="P91" s="279"/>
      <c r="Q91" s="215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</row>
    <row r="92" spans="1:97" s="7" customFormat="1" ht="14.25" customHeight="1">
      <c r="A92" s="290"/>
      <c r="B92" s="3">
        <v>2070124</v>
      </c>
      <c r="C92" s="10" t="s">
        <v>32</v>
      </c>
      <c r="D92" s="10" t="s">
        <v>25</v>
      </c>
      <c r="E92" s="541"/>
      <c r="F92" s="547"/>
      <c r="G92" s="37"/>
      <c r="H92" s="37"/>
      <c r="I92" s="42"/>
      <c r="J92" s="42"/>
      <c r="K92" s="42"/>
      <c r="L92" s="48"/>
      <c r="M92" s="271"/>
      <c r="N92" s="279"/>
      <c r="O92" s="279"/>
      <c r="P92" s="279"/>
      <c r="Q92" s="215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</row>
    <row r="93" spans="1:97" s="7" customFormat="1" ht="14.25" customHeight="1">
      <c r="A93" s="290"/>
      <c r="B93" s="4">
        <v>2070126</v>
      </c>
      <c r="C93" s="12" t="s">
        <v>7</v>
      </c>
      <c r="D93" s="12">
        <v>4</v>
      </c>
      <c r="E93" s="26"/>
      <c r="F93" s="193"/>
      <c r="G93" s="37"/>
      <c r="H93" s="37"/>
      <c r="I93" s="42"/>
      <c r="J93" s="42"/>
      <c r="K93" s="42"/>
      <c r="L93" s="48"/>
      <c r="M93" s="271"/>
      <c r="N93" s="279"/>
      <c r="O93" s="279" t="s">
        <v>0</v>
      </c>
      <c r="P93" s="279"/>
      <c r="Q93" s="215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</row>
    <row r="94" spans="1:97" s="7" customFormat="1" ht="14.25" customHeight="1">
      <c r="A94" s="290"/>
      <c r="B94" s="5">
        <v>2070130</v>
      </c>
      <c r="C94" s="13" t="s">
        <v>33</v>
      </c>
      <c r="D94" s="13">
        <v>5.8</v>
      </c>
      <c r="E94" s="538"/>
      <c r="F94" s="546"/>
      <c r="G94" s="37"/>
      <c r="H94" s="37"/>
      <c r="I94" s="42"/>
      <c r="J94" s="42"/>
      <c r="K94" s="42"/>
      <c r="L94" s="48"/>
      <c r="M94" s="271"/>
      <c r="N94" s="279"/>
      <c r="O94" s="279"/>
      <c r="P94" s="279"/>
      <c r="Q94" s="215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</row>
    <row r="95" spans="1:97" s="7" customFormat="1" ht="14.25" customHeight="1">
      <c r="A95" s="290"/>
      <c r="B95" s="4">
        <v>2070134</v>
      </c>
      <c r="C95" s="12" t="s">
        <v>8</v>
      </c>
      <c r="D95" s="12">
        <v>5.8</v>
      </c>
      <c r="E95" s="26"/>
      <c r="F95" s="193"/>
      <c r="G95" s="37"/>
      <c r="H95" s="37"/>
      <c r="I95" s="42"/>
      <c r="J95" s="42"/>
      <c r="K95" s="42"/>
      <c r="L95" s="48"/>
      <c r="M95" s="271"/>
      <c r="N95" s="279"/>
      <c r="O95" s="279"/>
      <c r="P95" s="279"/>
      <c r="Q95" s="215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</row>
    <row r="96" spans="1:97" s="7" customFormat="1" ht="14.25" customHeight="1" thickBot="1">
      <c r="A96" s="290"/>
      <c r="B96" s="40">
        <v>2070138</v>
      </c>
      <c r="C96" s="41" t="s">
        <v>9</v>
      </c>
      <c r="D96" s="41">
        <v>5.8</v>
      </c>
      <c r="E96" s="541"/>
      <c r="F96" s="546"/>
      <c r="G96" s="37"/>
      <c r="H96" s="37"/>
      <c r="I96" s="42"/>
      <c r="J96" s="42"/>
      <c r="K96" s="42"/>
      <c r="L96" s="48"/>
      <c r="M96" s="271"/>
      <c r="N96" s="279"/>
      <c r="O96" s="279"/>
      <c r="P96" s="279"/>
      <c r="Q96" s="215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</row>
    <row r="97" spans="1:97" s="7" customFormat="1" ht="16.5" customHeight="1" thickBot="1">
      <c r="A97" s="290"/>
      <c r="B97" s="381"/>
      <c r="C97" s="319"/>
      <c r="D97" s="319"/>
      <c r="E97" s="319"/>
      <c r="F97" s="376"/>
      <c r="G97" s="480"/>
      <c r="H97" s="480"/>
      <c r="I97" s="480"/>
      <c r="J97" s="480"/>
      <c r="K97" s="484"/>
      <c r="L97" s="481"/>
      <c r="M97" s="283"/>
      <c r="N97" s="279"/>
      <c r="O97" s="279"/>
      <c r="P97" s="279"/>
      <c r="Q97" s="215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</row>
    <row r="98" spans="1:97" s="7" customFormat="1" ht="16.5" customHeight="1" thickBot="1">
      <c r="A98" s="283"/>
      <c r="B98" s="642" t="s">
        <v>558</v>
      </c>
      <c r="C98" s="643"/>
      <c r="D98" s="643"/>
      <c r="E98" s="643"/>
      <c r="F98" s="643"/>
      <c r="G98" s="643"/>
      <c r="H98" s="643"/>
      <c r="I98" s="643"/>
      <c r="J98" s="643"/>
      <c r="K98" s="643"/>
      <c r="L98" s="644"/>
      <c r="M98" s="283"/>
      <c r="N98" s="279"/>
      <c r="O98" s="279"/>
      <c r="P98" s="279"/>
      <c r="Q98" s="215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</row>
    <row r="99" spans="1:97" s="7" customFormat="1" ht="14.25" customHeight="1">
      <c r="A99" s="290"/>
      <c r="B99" s="394"/>
      <c r="C99" s="170"/>
      <c r="D99" s="170"/>
      <c r="E99" s="170"/>
      <c r="F99" s="395"/>
      <c r="G99" s="335"/>
      <c r="H99" s="335"/>
      <c r="I99" s="336"/>
      <c r="J99" s="336"/>
      <c r="K99" s="336"/>
      <c r="L99" s="364"/>
      <c r="M99" s="271"/>
      <c r="N99" s="279"/>
      <c r="O99" s="279"/>
      <c r="P99" s="279"/>
      <c r="Q99" s="215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</row>
    <row r="100" spans="1:97" s="7" customFormat="1" ht="16.5" customHeight="1">
      <c r="A100" s="290"/>
      <c r="B100" s="398" t="s">
        <v>553</v>
      </c>
      <c r="C100" s="354"/>
      <c r="D100" s="354"/>
      <c r="E100" s="354"/>
      <c r="F100" s="489"/>
      <c r="G100" s="37"/>
      <c r="H100" s="37"/>
      <c r="I100" s="42"/>
      <c r="J100" s="42"/>
      <c r="K100" s="42"/>
      <c r="L100" s="483"/>
      <c r="M100" s="283"/>
      <c r="N100" s="279"/>
      <c r="O100" s="279"/>
      <c r="P100" s="279"/>
      <c r="Q100" s="215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</row>
    <row r="101" spans="1:97" s="7" customFormat="1" ht="18" customHeight="1">
      <c r="A101" s="290"/>
      <c r="B101" s="8" t="s">
        <v>3</v>
      </c>
      <c r="C101" s="8" t="s">
        <v>11</v>
      </c>
      <c r="D101" s="8" t="s">
        <v>4</v>
      </c>
      <c r="E101" s="614"/>
      <c r="F101" s="615"/>
      <c r="G101" s="37"/>
      <c r="H101" s="37"/>
      <c r="I101" s="42"/>
      <c r="J101" s="42"/>
      <c r="K101" s="42"/>
      <c r="L101" s="416"/>
      <c r="M101" s="271"/>
      <c r="N101" s="279"/>
      <c r="O101" s="279" t="s">
        <v>0</v>
      </c>
      <c r="P101" s="279"/>
      <c r="Q101" s="215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</row>
    <row r="102" spans="1:97" s="7" customFormat="1" ht="14.25" customHeight="1">
      <c r="A102" s="290"/>
      <c r="B102" s="3">
        <v>60516</v>
      </c>
      <c r="C102" s="10" t="s">
        <v>297</v>
      </c>
      <c r="D102" s="10" t="s">
        <v>35</v>
      </c>
      <c r="E102" s="612"/>
      <c r="F102" s="613"/>
      <c r="G102" s="37"/>
      <c r="H102" s="37"/>
      <c r="I102" s="42"/>
      <c r="J102" s="42"/>
      <c r="K102" s="42"/>
      <c r="L102" s="419"/>
      <c r="M102" s="271"/>
      <c r="N102" s="279"/>
      <c r="O102" s="279"/>
      <c r="P102" s="279"/>
      <c r="Q102" s="215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</row>
    <row r="103" spans="1:97" s="7" customFormat="1" ht="14.25" customHeight="1">
      <c r="A103" s="290"/>
      <c r="B103" s="4">
        <v>60520</v>
      </c>
      <c r="C103" s="12" t="s">
        <v>77</v>
      </c>
      <c r="D103" s="12" t="s">
        <v>35</v>
      </c>
      <c r="E103" s="616"/>
      <c r="F103" s="617"/>
      <c r="G103" s="37"/>
      <c r="H103" s="37"/>
      <c r="I103" s="42"/>
      <c r="J103" s="42"/>
      <c r="K103" s="42"/>
      <c r="L103" s="48"/>
      <c r="M103" s="271"/>
      <c r="N103" s="279"/>
      <c r="O103" s="279"/>
      <c r="P103" s="279"/>
      <c r="Q103" s="215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</row>
    <row r="104" spans="1:97" s="7" customFormat="1" ht="14.25" customHeight="1">
      <c r="A104" s="290"/>
      <c r="B104" s="3">
        <v>60525</v>
      </c>
      <c r="C104" s="10" t="s">
        <v>78</v>
      </c>
      <c r="D104" s="10" t="s">
        <v>35</v>
      </c>
      <c r="E104" s="612"/>
      <c r="F104" s="613"/>
      <c r="G104" s="37"/>
      <c r="H104" s="37"/>
      <c r="I104" s="42"/>
      <c r="J104" s="42"/>
      <c r="K104" s="42"/>
      <c r="L104" s="49"/>
      <c r="M104" s="271"/>
      <c r="N104" s="279"/>
      <c r="O104" s="279"/>
      <c r="P104" s="279"/>
      <c r="Q104" s="215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</row>
    <row r="105" spans="1:97" s="7" customFormat="1" ht="14.25" customHeight="1">
      <c r="A105" s="290"/>
      <c r="B105" s="4">
        <v>60532</v>
      </c>
      <c r="C105" s="12" t="s">
        <v>79</v>
      </c>
      <c r="D105" s="12" t="s">
        <v>35</v>
      </c>
      <c r="E105" s="616"/>
      <c r="F105" s="617"/>
      <c r="G105" s="37"/>
      <c r="H105" s="37"/>
      <c r="I105" s="42"/>
      <c r="J105" s="42"/>
      <c r="K105" s="42"/>
      <c r="L105" s="49"/>
      <c r="M105" s="271"/>
      <c r="N105" s="279"/>
      <c r="O105" s="279"/>
      <c r="P105" s="279"/>
      <c r="Q105" s="215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</row>
    <row r="106" spans="1:97" s="7" customFormat="1" ht="14.25" customHeight="1">
      <c r="A106" s="290"/>
      <c r="B106" s="3">
        <v>60540</v>
      </c>
      <c r="C106" s="10" t="s">
        <v>80</v>
      </c>
      <c r="D106" s="10" t="s">
        <v>35</v>
      </c>
      <c r="E106" s="612"/>
      <c r="F106" s="613"/>
      <c r="G106" s="37"/>
      <c r="H106" s="37"/>
      <c r="I106" s="42"/>
      <c r="J106" s="42"/>
      <c r="K106" s="42"/>
      <c r="L106" s="49"/>
      <c r="M106" s="271"/>
      <c r="N106" s="279"/>
      <c r="O106" s="279"/>
      <c r="P106" s="279"/>
      <c r="Q106" s="215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</row>
    <row r="107" spans="1:97" s="7" customFormat="1" ht="14.25" customHeight="1">
      <c r="A107" s="290"/>
      <c r="B107" s="4">
        <v>60550</v>
      </c>
      <c r="C107" s="12" t="s">
        <v>164</v>
      </c>
      <c r="D107" s="12" t="s">
        <v>35</v>
      </c>
      <c r="E107" s="616"/>
      <c r="F107" s="617"/>
      <c r="G107" s="37"/>
      <c r="H107" s="37"/>
      <c r="I107" s="42"/>
      <c r="J107" s="42"/>
      <c r="K107" s="42"/>
      <c r="L107" s="49"/>
      <c r="M107" s="271"/>
      <c r="N107" s="279"/>
      <c r="O107" s="279"/>
      <c r="P107" s="279"/>
      <c r="Q107" s="215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</row>
    <row r="108" spans="1:97" s="7" customFormat="1" ht="14.25" customHeight="1">
      <c r="A108" s="290"/>
      <c r="B108" s="27">
        <v>60563</v>
      </c>
      <c r="C108" s="28" t="s">
        <v>165</v>
      </c>
      <c r="D108" s="28" t="s">
        <v>36</v>
      </c>
      <c r="E108" s="622"/>
      <c r="F108" s="623"/>
      <c r="G108" s="37"/>
      <c r="H108" s="37"/>
      <c r="I108" s="42"/>
      <c r="J108" s="42"/>
      <c r="K108" s="42"/>
      <c r="L108" s="49"/>
      <c r="M108" s="271"/>
      <c r="N108" s="279"/>
      <c r="O108" s="279"/>
      <c r="P108" s="279"/>
      <c r="Q108" s="215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</row>
    <row r="109" spans="1:97" s="7" customFormat="1" ht="14.25" customHeight="1">
      <c r="A109" s="290"/>
      <c r="B109" s="4">
        <v>60575</v>
      </c>
      <c r="C109" s="12" t="s">
        <v>243</v>
      </c>
      <c r="D109" s="12" t="s">
        <v>36</v>
      </c>
      <c r="E109" s="616"/>
      <c r="F109" s="617"/>
      <c r="G109" s="37"/>
      <c r="H109" s="37"/>
      <c r="I109" s="42"/>
      <c r="J109" s="42"/>
      <c r="K109" s="42"/>
      <c r="L109" s="49"/>
      <c r="M109" s="271"/>
      <c r="N109" s="279"/>
      <c r="O109" s="279"/>
      <c r="P109" s="279"/>
      <c r="Q109" s="215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</row>
    <row r="110" spans="1:97" s="7" customFormat="1" ht="14.25" customHeight="1">
      <c r="A110" s="290"/>
      <c r="B110" s="27">
        <v>60590</v>
      </c>
      <c r="C110" s="28" t="s">
        <v>244</v>
      </c>
      <c r="D110" s="28" t="s">
        <v>36</v>
      </c>
      <c r="E110" s="622"/>
      <c r="F110" s="623"/>
      <c r="G110" s="37"/>
      <c r="H110" s="37"/>
      <c r="I110" s="42"/>
      <c r="J110" s="42"/>
      <c r="K110" s="42"/>
      <c r="L110" s="49"/>
      <c r="M110" s="271"/>
      <c r="N110" s="279"/>
      <c r="O110" s="279"/>
      <c r="P110" s="279"/>
      <c r="Q110" s="215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</row>
    <row r="111" spans="1:97" s="7" customFormat="1" ht="14.25" customHeight="1">
      <c r="A111" s="290"/>
      <c r="B111" s="4">
        <v>60594</v>
      </c>
      <c r="C111" s="12" t="s">
        <v>300</v>
      </c>
      <c r="D111" s="12" t="s">
        <v>36</v>
      </c>
      <c r="E111" s="616"/>
      <c r="F111" s="617"/>
      <c r="G111" s="37"/>
      <c r="H111" s="37"/>
      <c r="I111" s="42"/>
      <c r="J111" s="42"/>
      <c r="K111" s="42"/>
      <c r="L111" s="49"/>
      <c r="M111" s="271"/>
      <c r="N111" s="279"/>
      <c r="O111" s="279"/>
      <c r="P111" s="279"/>
      <c r="Q111" s="215"/>
      <c r="R111" s="198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</row>
    <row r="112" spans="1:97" s="7" customFormat="1" ht="14.25" customHeight="1">
      <c r="A112" s="290"/>
      <c r="B112" s="27">
        <v>60595</v>
      </c>
      <c r="C112" s="28" t="s">
        <v>37</v>
      </c>
      <c r="D112" s="28" t="s">
        <v>36</v>
      </c>
      <c r="E112" s="622"/>
      <c r="F112" s="623"/>
      <c r="G112" s="37"/>
      <c r="H112" s="37"/>
      <c r="I112" s="42"/>
      <c r="J112" s="42"/>
      <c r="K112" s="42"/>
      <c r="L112" s="49"/>
      <c r="M112" s="271"/>
      <c r="N112" s="279"/>
      <c r="O112" s="279"/>
      <c r="P112" s="279"/>
      <c r="Q112" s="215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</row>
    <row r="113" spans="1:97" s="7" customFormat="1" ht="14.25" customHeight="1">
      <c r="A113" s="290"/>
      <c r="B113" s="4">
        <v>60597</v>
      </c>
      <c r="C113" s="12" t="s">
        <v>38</v>
      </c>
      <c r="D113" s="12">
        <v>25</v>
      </c>
      <c r="E113" s="616"/>
      <c r="F113" s="617"/>
      <c r="G113" s="37"/>
      <c r="H113" s="37"/>
      <c r="I113" s="42"/>
      <c r="J113" s="42"/>
      <c r="K113" s="42"/>
      <c r="L113" s="49"/>
      <c r="M113" s="271"/>
      <c r="N113" s="279"/>
      <c r="O113" s="279"/>
      <c r="P113" s="279"/>
      <c r="Q113" s="215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</row>
    <row r="114" spans="1:97" s="7" customFormat="1" ht="14.25" customHeight="1">
      <c r="A114" s="290"/>
      <c r="B114" s="27">
        <v>60650</v>
      </c>
      <c r="C114" s="28" t="s">
        <v>39</v>
      </c>
      <c r="D114" s="28">
        <v>1</v>
      </c>
      <c r="E114" s="622"/>
      <c r="F114" s="623"/>
      <c r="G114" s="37"/>
      <c r="H114" s="37"/>
      <c r="I114" s="42"/>
      <c r="J114" s="42"/>
      <c r="K114" s="42"/>
      <c r="L114" s="49"/>
      <c r="M114" s="271"/>
      <c r="N114" s="279"/>
      <c r="O114" s="279"/>
      <c r="P114" s="279"/>
      <c r="Q114" s="215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</row>
    <row r="115" spans="1:97" s="7" customFormat="1" ht="14.25" customHeight="1">
      <c r="A115" s="290"/>
      <c r="B115" s="4">
        <v>60654</v>
      </c>
      <c r="C115" s="12" t="s">
        <v>40</v>
      </c>
      <c r="D115" s="12">
        <v>1</v>
      </c>
      <c r="E115" s="616"/>
      <c r="F115" s="617"/>
      <c r="G115" s="37"/>
      <c r="H115" s="37"/>
      <c r="I115" s="42"/>
      <c r="J115" s="42"/>
      <c r="K115" s="42"/>
      <c r="L115" s="49"/>
      <c r="M115" s="271"/>
      <c r="N115" s="279"/>
      <c r="O115" s="279"/>
      <c r="P115" s="279"/>
      <c r="Q115" s="215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</row>
    <row r="116" spans="1:97" s="7" customFormat="1" ht="14.25" customHeight="1">
      <c r="A116" s="290"/>
      <c r="B116" s="536" t="s">
        <v>527</v>
      </c>
      <c r="C116" s="36"/>
      <c r="D116" s="36"/>
      <c r="E116" s="647"/>
      <c r="F116" s="633"/>
      <c r="G116" s="37"/>
      <c r="H116" s="37"/>
      <c r="I116" s="42"/>
      <c r="J116" s="42"/>
      <c r="K116" s="42"/>
      <c r="L116" s="363"/>
      <c r="M116" s="271"/>
      <c r="N116" s="279"/>
      <c r="O116" s="279"/>
      <c r="P116" s="279"/>
      <c r="Q116" s="215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</row>
    <row r="117" spans="1:97" s="7" customFormat="1" ht="14.25" customHeight="1">
      <c r="A117" s="290"/>
      <c r="B117" s="3">
        <v>60616</v>
      </c>
      <c r="C117" s="29" t="s">
        <v>297</v>
      </c>
      <c r="D117" s="10" t="s">
        <v>41</v>
      </c>
      <c r="E117" s="612"/>
      <c r="F117" s="613"/>
      <c r="G117" s="37"/>
      <c r="H117" s="37"/>
      <c r="I117" s="42"/>
      <c r="K117" s="323"/>
      <c r="L117" s="420"/>
      <c r="M117" s="271"/>
      <c r="N117" s="279"/>
      <c r="O117" s="279"/>
      <c r="P117" s="279"/>
      <c r="Q117" s="215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</row>
    <row r="118" spans="1:97" s="7" customFormat="1" ht="14.25" customHeight="1">
      <c r="A118" s="290"/>
      <c r="B118" s="4">
        <v>60620</v>
      </c>
      <c r="C118" s="30" t="s">
        <v>77</v>
      </c>
      <c r="D118" s="12" t="s">
        <v>41</v>
      </c>
      <c r="E118" s="616"/>
      <c r="F118" s="617"/>
      <c r="G118" s="37"/>
      <c r="H118" s="37"/>
      <c r="I118" s="42"/>
      <c r="J118" s="42"/>
      <c r="K118" s="42"/>
      <c r="L118" s="49"/>
      <c r="M118" s="271"/>
      <c r="N118" s="279"/>
      <c r="O118" s="279"/>
      <c r="P118" s="279"/>
      <c r="Q118" s="215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</row>
    <row r="119" spans="1:97" s="7" customFormat="1" ht="14.25" customHeight="1">
      <c r="A119" s="290"/>
      <c r="B119" s="3">
        <v>60625</v>
      </c>
      <c r="C119" s="29" t="s">
        <v>78</v>
      </c>
      <c r="D119" s="10" t="s">
        <v>41</v>
      </c>
      <c r="E119" s="612"/>
      <c r="F119" s="613"/>
      <c r="G119" s="37"/>
      <c r="H119" s="37"/>
      <c r="I119" s="42"/>
      <c r="J119" s="42"/>
      <c r="K119" s="42"/>
      <c r="L119" s="49"/>
      <c r="M119" s="271"/>
      <c r="N119" s="279"/>
      <c r="O119" s="279"/>
      <c r="P119" s="279"/>
      <c r="Q119" s="215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</row>
    <row r="120" spans="1:97" s="7" customFormat="1" ht="14.25" customHeight="1" thickBot="1">
      <c r="A120" s="290"/>
      <c r="B120" s="4">
        <v>60632</v>
      </c>
      <c r="C120" s="30" t="s">
        <v>79</v>
      </c>
      <c r="D120" s="12" t="s">
        <v>41</v>
      </c>
      <c r="E120" s="616"/>
      <c r="F120" s="617"/>
      <c r="G120" s="37"/>
      <c r="H120" s="37"/>
      <c r="J120" s="323" t="s">
        <v>494</v>
      </c>
      <c r="K120" s="42"/>
      <c r="L120" s="49"/>
      <c r="M120" s="271"/>
      <c r="N120" s="279"/>
      <c r="O120" s="279"/>
      <c r="P120" s="279"/>
      <c r="Q120" s="215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</row>
    <row r="121" spans="1:97" s="7" customFormat="1" ht="16.5" customHeight="1" thickBot="1">
      <c r="A121" s="290"/>
      <c r="B121" s="381"/>
      <c r="C121" s="319"/>
      <c r="D121" s="319"/>
      <c r="E121" s="319"/>
      <c r="F121" s="376"/>
      <c r="G121" s="480"/>
      <c r="H121" s="480"/>
      <c r="I121" s="480"/>
      <c r="J121" s="480"/>
      <c r="K121" s="484"/>
      <c r="L121" s="481"/>
      <c r="M121" s="283"/>
      <c r="N121" s="279"/>
      <c r="O121" s="279"/>
      <c r="P121" s="279"/>
      <c r="Q121" s="215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</row>
    <row r="122" spans="1:97" s="7" customFormat="1" ht="16.5" customHeight="1" thickBot="1">
      <c r="A122" s="283"/>
      <c r="B122" s="642" t="s">
        <v>557</v>
      </c>
      <c r="C122" s="643"/>
      <c r="D122" s="643"/>
      <c r="E122" s="643"/>
      <c r="F122" s="643"/>
      <c r="G122" s="643"/>
      <c r="H122" s="643"/>
      <c r="I122" s="643"/>
      <c r="J122" s="643"/>
      <c r="K122" s="643"/>
      <c r="L122" s="644"/>
      <c r="M122" s="283"/>
      <c r="N122" s="279"/>
      <c r="O122" s="279"/>
      <c r="P122" s="279"/>
      <c r="Q122" s="215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</row>
    <row r="123" spans="1:97" s="7" customFormat="1" ht="14.25" customHeight="1">
      <c r="A123" s="290"/>
      <c r="B123" s="394"/>
      <c r="C123" s="170"/>
      <c r="D123" s="170"/>
      <c r="E123" s="170"/>
      <c r="F123" s="395"/>
      <c r="G123" s="335"/>
      <c r="H123" s="335"/>
      <c r="I123" s="336"/>
      <c r="J123" s="336"/>
      <c r="K123" s="336"/>
      <c r="L123" s="364"/>
      <c r="M123" s="271"/>
      <c r="N123" s="279"/>
      <c r="O123" s="279"/>
      <c r="P123" s="279"/>
      <c r="Q123" s="215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</row>
    <row r="124" spans="1:97" s="7" customFormat="1" ht="14.25" customHeight="1">
      <c r="A124" s="290"/>
      <c r="B124" s="381" t="s">
        <v>42</v>
      </c>
      <c r="C124" s="36"/>
      <c r="D124" s="36"/>
      <c r="E124" s="36"/>
      <c r="F124" s="373"/>
      <c r="G124" s="37"/>
      <c r="H124" s="37"/>
      <c r="I124" s="319"/>
      <c r="J124" s="319"/>
      <c r="K124" s="319"/>
      <c r="L124" s="364"/>
      <c r="M124" s="283"/>
      <c r="N124" s="279"/>
      <c r="O124" s="279"/>
      <c r="P124" s="279"/>
      <c r="Q124" s="215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</row>
    <row r="125" spans="1:97" s="7" customFormat="1" ht="16.5" customHeight="1">
      <c r="A125" s="290"/>
      <c r="B125" s="368" t="s">
        <v>554</v>
      </c>
      <c r="C125" s="313"/>
      <c r="D125" s="314"/>
      <c r="E125" s="314"/>
      <c r="F125" s="382"/>
      <c r="G125" s="37"/>
      <c r="H125" s="37"/>
      <c r="I125" s="42"/>
      <c r="J125" s="42"/>
      <c r="K125" s="42"/>
      <c r="L125" s="483"/>
      <c r="M125" s="283"/>
      <c r="N125" s="279"/>
      <c r="O125" s="279"/>
      <c r="P125" s="279"/>
      <c r="Q125" s="215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</row>
    <row r="126" spans="1:97" s="7" customFormat="1" ht="20.100000000000001" customHeight="1">
      <c r="A126" s="290"/>
      <c r="B126" s="31" t="s">
        <v>3</v>
      </c>
      <c r="C126" s="31" t="s">
        <v>11</v>
      </c>
      <c r="D126" s="31" t="s">
        <v>4</v>
      </c>
      <c r="E126" s="614"/>
      <c r="F126" s="615"/>
      <c r="G126" s="37"/>
      <c r="H126" s="37"/>
      <c r="I126" s="42"/>
      <c r="J126" s="42" t="s">
        <v>0</v>
      </c>
      <c r="K126" s="42"/>
      <c r="L126" s="485"/>
      <c r="M126" s="283"/>
      <c r="N126" s="279"/>
      <c r="O126" s="279"/>
      <c r="P126" s="279"/>
      <c r="Q126" s="215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</row>
    <row r="127" spans="1:97" s="7" customFormat="1" ht="14.25" customHeight="1">
      <c r="A127" s="290"/>
      <c r="B127" s="3">
        <v>11006</v>
      </c>
      <c r="C127" s="10" t="s">
        <v>297</v>
      </c>
      <c r="D127" s="10" t="s">
        <v>43</v>
      </c>
      <c r="E127" s="612"/>
      <c r="F127" s="613"/>
      <c r="G127" s="37"/>
      <c r="H127" s="37"/>
      <c r="I127" s="42"/>
      <c r="J127" s="42"/>
      <c r="K127" s="42"/>
      <c r="L127" s="419"/>
      <c r="M127" s="271"/>
      <c r="N127" s="279"/>
      <c r="O127" s="279"/>
      <c r="P127" s="279"/>
      <c r="Q127" s="215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</row>
    <row r="128" spans="1:97" s="7" customFormat="1" ht="14.25" customHeight="1">
      <c r="A128" s="290"/>
      <c r="B128" s="4">
        <v>11008</v>
      </c>
      <c r="C128" s="12" t="s">
        <v>77</v>
      </c>
      <c r="D128" s="12" t="s">
        <v>43</v>
      </c>
      <c r="E128" s="616"/>
      <c r="F128" s="617"/>
      <c r="G128" s="37"/>
      <c r="H128" s="37"/>
      <c r="I128" s="42"/>
      <c r="J128" s="42"/>
      <c r="K128" s="42"/>
      <c r="L128" s="48"/>
      <c r="M128" s="271"/>
      <c r="N128" s="279"/>
      <c r="O128" s="279"/>
      <c r="P128" s="279"/>
      <c r="Q128" s="215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</row>
    <row r="129" spans="1:97" s="7" customFormat="1" ht="14.25" customHeight="1">
      <c r="A129" s="290"/>
      <c r="B129" s="3">
        <v>11010</v>
      </c>
      <c r="C129" s="10" t="s">
        <v>78</v>
      </c>
      <c r="D129" s="10" t="s">
        <v>43</v>
      </c>
      <c r="E129" s="612"/>
      <c r="F129" s="613"/>
      <c r="G129" s="37"/>
      <c r="H129" s="37"/>
      <c r="I129" s="42"/>
      <c r="J129" s="42"/>
      <c r="K129" s="42"/>
      <c r="L129" s="49"/>
      <c r="M129" s="271"/>
      <c r="N129" s="279"/>
      <c r="O129" s="279"/>
      <c r="P129" s="279"/>
      <c r="Q129" s="215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</row>
    <row r="130" spans="1:97" s="7" customFormat="1" ht="14.25" customHeight="1">
      <c r="A130" s="290"/>
      <c r="B130" s="4">
        <v>11012</v>
      </c>
      <c r="C130" s="12" t="s">
        <v>79</v>
      </c>
      <c r="D130" s="12" t="s">
        <v>44</v>
      </c>
      <c r="E130" s="616"/>
      <c r="F130" s="617"/>
      <c r="G130" s="37"/>
      <c r="H130" s="37"/>
      <c r="I130" s="42"/>
      <c r="J130" s="42"/>
      <c r="K130" s="42"/>
      <c r="L130" s="49"/>
      <c r="M130" s="271"/>
      <c r="N130" s="279"/>
      <c r="O130" s="279"/>
      <c r="P130" s="279"/>
      <c r="Q130" s="215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</row>
    <row r="131" spans="1:97" s="7" customFormat="1" ht="14.25" customHeight="1">
      <c r="A131" s="290"/>
      <c r="B131" s="3">
        <v>11014</v>
      </c>
      <c r="C131" s="10" t="s">
        <v>80</v>
      </c>
      <c r="D131" s="10" t="s">
        <v>44</v>
      </c>
      <c r="E131" s="612"/>
      <c r="F131" s="613"/>
      <c r="G131" s="37"/>
      <c r="H131" s="37"/>
      <c r="I131" s="42"/>
      <c r="J131" s="42"/>
      <c r="K131" s="42"/>
      <c r="L131" s="49"/>
      <c r="M131" s="271"/>
      <c r="N131" s="279"/>
      <c r="O131" s="279"/>
      <c r="P131" s="279"/>
      <c r="Q131" s="215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</row>
    <row r="132" spans="1:97" s="7" customFormat="1" ht="14.25" customHeight="1">
      <c r="A132" s="290"/>
      <c r="B132" s="4">
        <v>11016</v>
      </c>
      <c r="C132" s="12" t="s">
        <v>164</v>
      </c>
      <c r="D132" s="12" t="s">
        <v>44</v>
      </c>
      <c r="E132" s="616"/>
      <c r="F132" s="617"/>
      <c r="G132" s="37"/>
      <c r="H132" s="37"/>
      <c r="I132" s="42"/>
      <c r="J132" s="42"/>
      <c r="K132" s="42"/>
      <c r="L132" s="49"/>
      <c r="M132" s="271"/>
      <c r="N132" s="279"/>
      <c r="O132" s="279"/>
      <c r="P132" s="279"/>
      <c r="Q132" s="215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</row>
    <row r="133" spans="1:97" s="7" customFormat="1" ht="14.25" customHeight="1">
      <c r="A133" s="290"/>
      <c r="B133" s="3">
        <v>11018</v>
      </c>
      <c r="C133" s="10" t="s">
        <v>165</v>
      </c>
      <c r="D133" s="10" t="s">
        <v>41</v>
      </c>
      <c r="E133" s="612"/>
      <c r="F133" s="613"/>
      <c r="G133" s="37"/>
      <c r="H133" s="37"/>
      <c r="I133" s="42"/>
      <c r="J133" s="42"/>
      <c r="K133" s="42"/>
      <c r="L133" s="49"/>
      <c r="M133" s="271"/>
      <c r="N133" s="279"/>
      <c r="O133" s="279"/>
      <c r="P133" s="279"/>
      <c r="Q133" s="215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</row>
    <row r="134" spans="1:97" s="7" customFormat="1" ht="14.25" customHeight="1">
      <c r="A134" s="290"/>
      <c r="B134" s="4">
        <v>11020</v>
      </c>
      <c r="C134" s="12" t="s">
        <v>243</v>
      </c>
      <c r="D134" s="12" t="s">
        <v>41</v>
      </c>
      <c r="E134" s="616"/>
      <c r="F134" s="617"/>
      <c r="G134" s="37"/>
      <c r="H134" s="37"/>
      <c r="I134" s="42"/>
      <c r="J134" s="42"/>
      <c r="K134" s="42"/>
      <c r="L134" s="49"/>
      <c r="M134" s="271"/>
      <c r="N134" s="279"/>
      <c r="O134" s="279"/>
      <c r="P134" s="279"/>
      <c r="Q134" s="215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</row>
    <row r="135" spans="1:97" s="7" customFormat="1" ht="14.25" customHeight="1">
      <c r="A135" s="290"/>
      <c r="B135" s="3">
        <v>11022</v>
      </c>
      <c r="C135" s="10" t="s">
        <v>244</v>
      </c>
      <c r="D135" s="10" t="s">
        <v>41</v>
      </c>
      <c r="E135" s="612"/>
      <c r="F135" s="613"/>
      <c r="G135" s="37"/>
      <c r="H135" s="37"/>
      <c r="I135" s="42"/>
      <c r="J135" s="42"/>
      <c r="K135" s="42"/>
      <c r="L135" s="49"/>
      <c r="M135" s="271"/>
      <c r="N135" s="279"/>
      <c r="O135" s="279"/>
      <c r="P135" s="279"/>
      <c r="Q135" s="215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</row>
    <row r="136" spans="1:97" s="19" customFormat="1" ht="14.25" customHeight="1">
      <c r="A136" s="290"/>
      <c r="B136" s="4">
        <v>11024</v>
      </c>
      <c r="C136" s="12" t="s">
        <v>300</v>
      </c>
      <c r="D136" s="12" t="s">
        <v>41</v>
      </c>
      <c r="E136" s="616"/>
      <c r="F136" s="617"/>
      <c r="G136" s="37"/>
      <c r="H136" s="37"/>
      <c r="I136" s="42"/>
      <c r="J136" s="42"/>
      <c r="K136" s="42"/>
      <c r="L136" s="49"/>
      <c r="M136" s="271"/>
      <c r="N136" s="279"/>
      <c r="O136" s="279"/>
      <c r="P136" s="283"/>
      <c r="Q136" s="215"/>
      <c r="R136" s="205"/>
      <c r="S136" s="205"/>
      <c r="T136" s="205"/>
      <c r="U136" s="205"/>
      <c r="V136" s="205"/>
      <c r="W136" s="205"/>
      <c r="X136" s="205"/>
      <c r="Y136" s="205"/>
      <c r="Z136" s="205"/>
      <c r="AA136" s="205"/>
      <c r="AB136" s="205"/>
      <c r="AC136" s="205"/>
      <c r="AD136" s="205"/>
      <c r="AE136" s="205"/>
      <c r="AF136" s="205"/>
      <c r="AG136" s="205"/>
      <c r="AH136" s="205"/>
      <c r="AI136" s="205"/>
      <c r="AJ136" s="205"/>
      <c r="AK136" s="205"/>
      <c r="AL136" s="205"/>
      <c r="AM136" s="205"/>
      <c r="AN136" s="205"/>
      <c r="AO136" s="205"/>
      <c r="AP136" s="205"/>
      <c r="AQ136" s="205"/>
      <c r="AR136" s="205"/>
      <c r="AS136" s="205"/>
      <c r="AT136" s="205"/>
      <c r="AU136" s="205"/>
      <c r="AV136" s="205"/>
      <c r="AW136" s="205"/>
      <c r="AX136" s="205"/>
      <c r="AY136" s="205"/>
      <c r="AZ136" s="205"/>
      <c r="BA136" s="205"/>
      <c r="BB136" s="205"/>
      <c r="BC136" s="205"/>
      <c r="BD136" s="205"/>
      <c r="BE136" s="205"/>
      <c r="BF136" s="205"/>
      <c r="BG136" s="205"/>
      <c r="BH136" s="205"/>
      <c r="BI136" s="205"/>
      <c r="BJ136" s="205"/>
      <c r="BK136" s="205"/>
      <c r="BL136" s="205"/>
      <c r="BM136" s="205"/>
      <c r="BN136" s="205"/>
      <c r="BO136" s="205"/>
      <c r="BP136" s="205"/>
      <c r="BQ136" s="205"/>
      <c r="BR136" s="205"/>
      <c r="BS136" s="205"/>
      <c r="BT136" s="205"/>
      <c r="BU136" s="205"/>
      <c r="BV136" s="205"/>
      <c r="BW136" s="205"/>
      <c r="BX136" s="205"/>
      <c r="BY136" s="205"/>
      <c r="BZ136" s="205"/>
      <c r="CA136" s="205"/>
      <c r="CB136" s="205"/>
      <c r="CC136" s="205"/>
      <c r="CD136" s="205"/>
      <c r="CE136" s="205"/>
      <c r="CF136" s="205"/>
      <c r="CG136" s="205"/>
      <c r="CH136" s="205"/>
      <c r="CI136" s="205"/>
      <c r="CJ136" s="205"/>
      <c r="CK136" s="205"/>
      <c r="CL136" s="205"/>
      <c r="CM136" s="205"/>
      <c r="CN136" s="205"/>
      <c r="CO136" s="205"/>
      <c r="CP136" s="205"/>
      <c r="CQ136" s="205"/>
      <c r="CR136" s="205"/>
      <c r="CS136" s="205"/>
    </row>
    <row r="137" spans="1:97" s="7" customFormat="1" ht="14.25" customHeight="1">
      <c r="A137" s="290"/>
      <c r="B137" s="3">
        <v>11026</v>
      </c>
      <c r="C137" s="10" t="s">
        <v>37</v>
      </c>
      <c r="D137" s="10" t="s">
        <v>41</v>
      </c>
      <c r="E137" s="612"/>
      <c r="F137" s="613"/>
      <c r="G137" s="37"/>
      <c r="H137" s="37"/>
      <c r="I137" s="42"/>
      <c r="J137" s="42"/>
      <c r="K137" s="42"/>
      <c r="L137" s="49"/>
      <c r="M137" s="271"/>
      <c r="N137" s="283"/>
      <c r="O137" s="283"/>
      <c r="P137" s="279"/>
      <c r="Q137" s="215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</row>
    <row r="138" spans="1:97" s="7" customFormat="1" ht="14.25" customHeight="1">
      <c r="A138" s="290"/>
      <c r="B138" s="372"/>
      <c r="C138" s="36"/>
      <c r="D138" s="36"/>
      <c r="E138" s="36"/>
      <c r="F138" s="376"/>
      <c r="G138" s="37"/>
      <c r="H138" s="37"/>
      <c r="I138" s="42"/>
      <c r="J138" s="42"/>
      <c r="K138" s="42"/>
      <c r="L138" s="415"/>
      <c r="M138" s="271"/>
      <c r="N138" s="279"/>
      <c r="O138" s="279"/>
      <c r="P138" s="279"/>
      <c r="Q138" s="215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</row>
    <row r="139" spans="1:97" s="7" customFormat="1" ht="14.25" customHeight="1">
      <c r="A139" s="290"/>
      <c r="B139" s="372"/>
      <c r="C139" s="36"/>
      <c r="D139" s="36"/>
      <c r="E139" s="36"/>
      <c r="F139" s="376"/>
      <c r="G139" s="37"/>
      <c r="H139" s="37"/>
      <c r="I139" s="42"/>
      <c r="J139" s="42"/>
      <c r="K139" s="42"/>
      <c r="L139" s="364"/>
      <c r="M139" s="271"/>
      <c r="N139" s="279"/>
      <c r="O139" s="279"/>
      <c r="P139" s="279"/>
      <c r="Q139" s="215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</row>
    <row r="140" spans="1:97" s="7" customFormat="1" ht="16.5" customHeight="1">
      <c r="A140" s="290"/>
      <c r="B140" s="368" t="s">
        <v>555</v>
      </c>
      <c r="C140" s="313"/>
      <c r="D140" s="314"/>
      <c r="E140" s="314"/>
      <c r="F140" s="382"/>
      <c r="G140" s="37"/>
      <c r="H140" s="37"/>
      <c r="I140" s="42"/>
      <c r="J140" s="42"/>
      <c r="K140" s="42"/>
      <c r="L140" s="364"/>
      <c r="M140" s="271"/>
      <c r="N140" s="279"/>
      <c r="O140" s="279"/>
      <c r="P140" s="279"/>
      <c r="Q140" s="215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</row>
    <row r="141" spans="1:97" s="7" customFormat="1" ht="20.100000000000001" customHeight="1">
      <c r="A141" s="290"/>
      <c r="B141" s="8" t="s">
        <v>3</v>
      </c>
      <c r="C141" s="8" t="s">
        <v>11</v>
      </c>
      <c r="D141" s="8" t="s">
        <v>4</v>
      </c>
      <c r="E141" s="614"/>
      <c r="F141" s="615"/>
      <c r="G141" s="37"/>
      <c r="H141" s="37"/>
      <c r="I141" s="42"/>
      <c r="J141" s="42"/>
      <c r="K141" s="42"/>
      <c r="L141" s="364"/>
      <c r="M141" s="271"/>
      <c r="N141" s="279"/>
      <c r="O141" s="279"/>
      <c r="P141" s="279"/>
      <c r="Q141" s="215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</row>
    <row r="142" spans="1:97" s="7" customFormat="1" ht="14.25" customHeight="1">
      <c r="A142" s="290"/>
      <c r="B142" s="3">
        <v>11109</v>
      </c>
      <c r="C142" s="10" t="s">
        <v>45</v>
      </c>
      <c r="D142" s="10" t="s">
        <v>43</v>
      </c>
      <c r="E142" s="638"/>
      <c r="F142" s="639"/>
      <c r="G142" s="37"/>
      <c r="H142" s="37"/>
      <c r="I142" s="42"/>
      <c r="J142" s="42"/>
      <c r="K142" s="42"/>
      <c r="L142" s="41"/>
      <c r="M142" s="271"/>
      <c r="N142" s="279"/>
      <c r="O142" s="279"/>
      <c r="P142" s="279"/>
      <c r="Q142" s="215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</row>
    <row r="143" spans="1:97" s="19" customFormat="1" ht="14.25" customHeight="1">
      <c r="A143" s="290"/>
      <c r="B143" s="4">
        <v>11110</v>
      </c>
      <c r="C143" s="12" t="s">
        <v>46</v>
      </c>
      <c r="D143" s="12">
        <v>10</v>
      </c>
      <c r="E143" s="640"/>
      <c r="F143" s="641"/>
      <c r="G143" s="37"/>
      <c r="H143" s="37"/>
      <c r="I143" s="42"/>
      <c r="J143" s="42"/>
      <c r="K143" s="42"/>
      <c r="L143" s="41"/>
      <c r="M143" s="271"/>
      <c r="N143" s="279"/>
      <c r="O143" s="279"/>
      <c r="P143" s="283"/>
      <c r="Q143" s="215"/>
      <c r="R143" s="205"/>
      <c r="S143" s="205"/>
      <c r="T143" s="205"/>
      <c r="U143" s="205"/>
      <c r="V143" s="205"/>
      <c r="W143" s="205"/>
      <c r="X143" s="205"/>
      <c r="Y143" s="205"/>
      <c r="Z143" s="205"/>
      <c r="AA143" s="205"/>
      <c r="AB143" s="205"/>
      <c r="AC143" s="205"/>
      <c r="AD143" s="205"/>
      <c r="AE143" s="205"/>
      <c r="AF143" s="205"/>
      <c r="AG143" s="205"/>
      <c r="AH143" s="205"/>
      <c r="AI143" s="205"/>
      <c r="AJ143" s="205"/>
      <c r="AK143" s="205"/>
      <c r="AL143" s="205"/>
      <c r="AM143" s="205"/>
      <c r="AN143" s="205"/>
      <c r="AO143" s="205"/>
      <c r="AP143" s="205"/>
      <c r="AQ143" s="205"/>
      <c r="AR143" s="205"/>
      <c r="AS143" s="205"/>
      <c r="AT143" s="205"/>
      <c r="AU143" s="205"/>
      <c r="AV143" s="205"/>
      <c r="AW143" s="205"/>
      <c r="AX143" s="205"/>
      <c r="AY143" s="205"/>
      <c r="AZ143" s="205"/>
      <c r="BA143" s="205"/>
      <c r="BB143" s="205"/>
      <c r="BC143" s="205"/>
      <c r="BD143" s="205"/>
      <c r="BE143" s="205"/>
      <c r="BF143" s="205"/>
      <c r="BG143" s="205"/>
      <c r="BH143" s="205"/>
      <c r="BI143" s="205"/>
      <c r="BJ143" s="205"/>
      <c r="BK143" s="205"/>
      <c r="BL143" s="205"/>
      <c r="BM143" s="205"/>
      <c r="BN143" s="205"/>
      <c r="BO143" s="205"/>
      <c r="BP143" s="205"/>
      <c r="BQ143" s="205"/>
      <c r="BR143" s="205"/>
      <c r="BS143" s="205"/>
      <c r="BT143" s="205"/>
      <c r="BU143" s="205"/>
      <c r="BV143" s="205"/>
      <c r="BW143" s="205"/>
      <c r="BX143" s="205"/>
      <c r="BY143" s="205"/>
      <c r="BZ143" s="205"/>
      <c r="CA143" s="205"/>
      <c r="CB143" s="205"/>
      <c r="CC143" s="205"/>
      <c r="CD143" s="205"/>
      <c r="CE143" s="205"/>
      <c r="CF143" s="205"/>
      <c r="CG143" s="205"/>
      <c r="CH143" s="205"/>
      <c r="CI143" s="205"/>
      <c r="CJ143" s="205"/>
      <c r="CK143" s="205"/>
      <c r="CL143" s="205"/>
      <c r="CM143" s="205"/>
      <c r="CN143" s="205"/>
      <c r="CO143" s="205"/>
      <c r="CP143" s="205"/>
      <c r="CQ143" s="205"/>
      <c r="CR143" s="205"/>
      <c r="CS143" s="205"/>
    </row>
    <row r="144" spans="1:97" s="19" customFormat="1" ht="14.25" customHeight="1">
      <c r="A144" s="290"/>
      <c r="B144" s="3">
        <v>11112</v>
      </c>
      <c r="C144" s="10" t="s">
        <v>47</v>
      </c>
      <c r="D144" s="10">
        <v>10</v>
      </c>
      <c r="E144" s="638"/>
      <c r="F144" s="639"/>
      <c r="G144" s="37"/>
      <c r="H144" s="37"/>
      <c r="I144" s="42"/>
      <c r="J144" s="42"/>
      <c r="K144" s="42"/>
      <c r="L144" s="49"/>
      <c r="M144" s="271"/>
      <c r="N144" s="283"/>
      <c r="O144" s="283"/>
      <c r="P144" s="283"/>
      <c r="Q144" s="215"/>
      <c r="R144" s="205"/>
      <c r="S144" s="205"/>
      <c r="T144" s="205"/>
      <c r="U144" s="205"/>
      <c r="V144" s="205"/>
      <c r="W144" s="205"/>
      <c r="X144" s="205"/>
      <c r="Y144" s="205"/>
      <c r="Z144" s="205"/>
      <c r="AA144" s="205"/>
      <c r="AB144" s="205"/>
      <c r="AC144" s="205"/>
      <c r="AD144" s="205"/>
      <c r="AE144" s="205"/>
      <c r="AF144" s="205"/>
      <c r="AG144" s="205"/>
      <c r="AH144" s="205"/>
      <c r="AI144" s="205"/>
      <c r="AJ144" s="205"/>
      <c r="AK144" s="205"/>
      <c r="AL144" s="205"/>
      <c r="AM144" s="205"/>
      <c r="AN144" s="205"/>
      <c r="AO144" s="205"/>
      <c r="AP144" s="205"/>
      <c r="AQ144" s="205"/>
      <c r="AR144" s="205"/>
      <c r="AS144" s="205"/>
      <c r="AT144" s="205"/>
      <c r="AU144" s="205"/>
      <c r="AV144" s="205"/>
      <c r="AW144" s="205"/>
      <c r="AX144" s="205"/>
      <c r="AY144" s="205"/>
      <c r="AZ144" s="205"/>
      <c r="BA144" s="205"/>
      <c r="BB144" s="205"/>
      <c r="BC144" s="205"/>
      <c r="BD144" s="205"/>
      <c r="BE144" s="205"/>
      <c r="BF144" s="205"/>
      <c r="BG144" s="205"/>
      <c r="BH144" s="205"/>
      <c r="BI144" s="205"/>
      <c r="BJ144" s="205"/>
      <c r="BK144" s="205"/>
      <c r="BL144" s="205"/>
      <c r="BM144" s="205"/>
      <c r="BN144" s="205"/>
      <c r="BO144" s="205"/>
      <c r="BP144" s="205"/>
      <c r="BQ144" s="205"/>
      <c r="BR144" s="205"/>
      <c r="BS144" s="205"/>
      <c r="BT144" s="205"/>
      <c r="BU144" s="205"/>
      <c r="BV144" s="205"/>
      <c r="BW144" s="205"/>
      <c r="BX144" s="205"/>
      <c r="BY144" s="205"/>
      <c r="BZ144" s="205"/>
      <c r="CA144" s="205"/>
      <c r="CB144" s="205"/>
      <c r="CC144" s="205"/>
      <c r="CD144" s="205"/>
      <c r="CE144" s="205"/>
      <c r="CF144" s="205"/>
      <c r="CG144" s="205"/>
      <c r="CH144" s="205"/>
      <c r="CI144" s="205"/>
      <c r="CJ144" s="205"/>
      <c r="CK144" s="205"/>
      <c r="CL144" s="205"/>
      <c r="CM144" s="205"/>
      <c r="CN144" s="205"/>
      <c r="CO144" s="205"/>
      <c r="CP144" s="205"/>
      <c r="CQ144" s="205"/>
      <c r="CR144" s="205"/>
      <c r="CS144" s="205"/>
    </row>
    <row r="145" spans="1:97" s="19" customFormat="1" ht="14.25" customHeight="1">
      <c r="A145" s="290"/>
      <c r="B145" s="4">
        <v>11114</v>
      </c>
      <c r="C145" s="12" t="s">
        <v>48</v>
      </c>
      <c r="D145" s="12">
        <v>5</v>
      </c>
      <c r="E145" s="640"/>
      <c r="F145" s="641"/>
      <c r="G145" s="37"/>
      <c r="H145" s="37"/>
      <c r="I145" s="42"/>
      <c r="J145" s="42"/>
      <c r="K145" s="42"/>
      <c r="L145" s="49"/>
      <c r="M145" s="271"/>
      <c r="N145" s="283"/>
      <c r="O145" s="283"/>
      <c r="P145" s="283"/>
      <c r="Q145" s="215"/>
      <c r="R145" s="205"/>
      <c r="S145" s="205"/>
      <c r="T145" s="205"/>
      <c r="U145" s="205"/>
      <c r="V145" s="205"/>
      <c r="W145" s="205"/>
      <c r="X145" s="205"/>
      <c r="Y145" s="205"/>
      <c r="Z145" s="205"/>
      <c r="AA145" s="205"/>
      <c r="AB145" s="205"/>
      <c r="AC145" s="205"/>
      <c r="AD145" s="205"/>
      <c r="AE145" s="205"/>
      <c r="AF145" s="205"/>
      <c r="AG145" s="205"/>
      <c r="AH145" s="205"/>
      <c r="AI145" s="205"/>
      <c r="AJ145" s="205"/>
      <c r="AK145" s="205"/>
      <c r="AL145" s="205"/>
      <c r="AM145" s="205"/>
      <c r="AN145" s="205"/>
      <c r="AO145" s="205"/>
      <c r="AP145" s="205"/>
      <c r="AQ145" s="205"/>
      <c r="AR145" s="205"/>
      <c r="AS145" s="205"/>
      <c r="AT145" s="205"/>
      <c r="AU145" s="205"/>
      <c r="AV145" s="205"/>
      <c r="AW145" s="205"/>
      <c r="AX145" s="205"/>
      <c r="AY145" s="205"/>
      <c r="AZ145" s="205"/>
      <c r="BA145" s="205"/>
      <c r="BB145" s="205"/>
      <c r="BC145" s="205"/>
      <c r="BD145" s="205"/>
      <c r="BE145" s="205"/>
      <c r="BF145" s="205"/>
      <c r="BG145" s="205"/>
      <c r="BH145" s="205"/>
      <c r="BI145" s="205"/>
      <c r="BJ145" s="205"/>
      <c r="BK145" s="205"/>
      <c r="BL145" s="205"/>
      <c r="BM145" s="205"/>
      <c r="BN145" s="205"/>
      <c r="BO145" s="205"/>
      <c r="BP145" s="205"/>
      <c r="BQ145" s="205"/>
      <c r="BR145" s="205"/>
      <c r="BS145" s="205"/>
      <c r="BT145" s="205"/>
      <c r="BU145" s="205"/>
      <c r="BV145" s="205"/>
      <c r="BW145" s="205"/>
      <c r="BX145" s="205"/>
      <c r="BY145" s="205"/>
      <c r="BZ145" s="205"/>
      <c r="CA145" s="205"/>
      <c r="CB145" s="205"/>
      <c r="CC145" s="205"/>
      <c r="CD145" s="205"/>
      <c r="CE145" s="205"/>
      <c r="CF145" s="205"/>
      <c r="CG145" s="205"/>
      <c r="CH145" s="205"/>
      <c r="CI145" s="205"/>
      <c r="CJ145" s="205"/>
      <c r="CK145" s="205"/>
      <c r="CL145" s="205"/>
      <c r="CM145" s="205"/>
      <c r="CN145" s="205"/>
      <c r="CO145" s="205"/>
      <c r="CP145" s="205"/>
      <c r="CQ145" s="205"/>
      <c r="CR145" s="205"/>
      <c r="CS145" s="205"/>
    </row>
    <row r="146" spans="1:97" s="19" customFormat="1" ht="14.25" customHeight="1">
      <c r="A146" s="290"/>
      <c r="B146" s="3">
        <v>11116</v>
      </c>
      <c r="C146" s="10" t="s">
        <v>49</v>
      </c>
      <c r="D146" s="10">
        <v>5</v>
      </c>
      <c r="E146" s="638"/>
      <c r="F146" s="639"/>
      <c r="G146" s="37"/>
      <c r="H146" s="37"/>
      <c r="I146" s="42"/>
      <c r="J146" s="42"/>
      <c r="K146" s="42"/>
      <c r="L146" s="49"/>
      <c r="M146" s="271"/>
      <c r="N146" s="283"/>
      <c r="O146" s="283"/>
      <c r="P146" s="283"/>
      <c r="Q146" s="215"/>
      <c r="R146" s="205"/>
      <c r="S146" s="205"/>
      <c r="T146" s="205"/>
      <c r="U146" s="205"/>
      <c r="V146" s="205"/>
      <c r="W146" s="205"/>
      <c r="X146" s="205"/>
      <c r="Y146" s="205"/>
      <c r="Z146" s="205"/>
      <c r="AA146" s="205"/>
      <c r="AB146" s="205"/>
      <c r="AC146" s="205"/>
      <c r="AD146" s="205"/>
      <c r="AE146" s="205"/>
      <c r="AF146" s="205"/>
      <c r="AG146" s="205"/>
      <c r="AH146" s="205"/>
      <c r="AI146" s="205"/>
      <c r="AJ146" s="205"/>
      <c r="AK146" s="205"/>
      <c r="AL146" s="205"/>
      <c r="AM146" s="205"/>
      <c r="AN146" s="205"/>
      <c r="AO146" s="205"/>
      <c r="AP146" s="205"/>
      <c r="AQ146" s="205"/>
      <c r="AR146" s="205"/>
      <c r="AS146" s="205"/>
      <c r="AT146" s="205"/>
      <c r="AU146" s="205"/>
      <c r="AV146" s="205"/>
      <c r="AW146" s="205"/>
      <c r="AX146" s="205"/>
      <c r="AY146" s="205"/>
      <c r="AZ146" s="205"/>
      <c r="BA146" s="205"/>
      <c r="BB146" s="205"/>
      <c r="BC146" s="205"/>
      <c r="BD146" s="205"/>
      <c r="BE146" s="205"/>
      <c r="BF146" s="205"/>
      <c r="BG146" s="205"/>
      <c r="BH146" s="205"/>
      <c r="BI146" s="205"/>
      <c r="BJ146" s="205"/>
      <c r="BK146" s="205"/>
      <c r="BL146" s="205"/>
      <c r="BM146" s="205"/>
      <c r="BN146" s="205"/>
      <c r="BO146" s="205"/>
      <c r="BP146" s="205"/>
      <c r="BQ146" s="205"/>
      <c r="BR146" s="205"/>
      <c r="BS146" s="205"/>
      <c r="BT146" s="205"/>
      <c r="BU146" s="205"/>
      <c r="BV146" s="205"/>
      <c r="BW146" s="205"/>
      <c r="BX146" s="205"/>
      <c r="BY146" s="205"/>
      <c r="BZ146" s="205"/>
      <c r="CA146" s="205"/>
      <c r="CB146" s="205"/>
      <c r="CC146" s="205"/>
      <c r="CD146" s="205"/>
      <c r="CE146" s="205"/>
      <c r="CF146" s="205"/>
      <c r="CG146" s="205"/>
      <c r="CH146" s="205"/>
      <c r="CI146" s="205"/>
      <c r="CJ146" s="205"/>
      <c r="CK146" s="205"/>
      <c r="CL146" s="205"/>
      <c r="CM146" s="205"/>
      <c r="CN146" s="205"/>
      <c r="CO146" s="205"/>
      <c r="CP146" s="205"/>
      <c r="CQ146" s="205"/>
      <c r="CR146" s="205"/>
      <c r="CS146" s="205"/>
    </row>
    <row r="147" spans="1:97" s="19" customFormat="1" ht="14.25" customHeight="1">
      <c r="A147" s="290"/>
      <c r="B147" s="4">
        <v>11118</v>
      </c>
      <c r="C147" s="12" t="s">
        <v>50</v>
      </c>
      <c r="D147" s="12">
        <v>5</v>
      </c>
      <c r="E147" s="640"/>
      <c r="F147" s="641"/>
      <c r="G147" s="37"/>
      <c r="H147" s="37"/>
      <c r="I147" s="42"/>
      <c r="J147" s="42"/>
      <c r="K147" s="42"/>
      <c r="L147" s="49"/>
      <c r="M147" s="271"/>
      <c r="N147" s="283"/>
      <c r="O147" s="283"/>
      <c r="P147" s="283"/>
      <c r="Q147" s="215"/>
      <c r="R147" s="205"/>
      <c r="S147" s="205"/>
      <c r="T147" s="205"/>
      <c r="U147" s="205"/>
      <c r="V147" s="205"/>
      <c r="W147" s="205"/>
      <c r="X147" s="205"/>
      <c r="Y147" s="205"/>
      <c r="Z147" s="205"/>
      <c r="AA147" s="205"/>
      <c r="AB147" s="205"/>
      <c r="AC147" s="205"/>
      <c r="AD147" s="205"/>
      <c r="AE147" s="205"/>
      <c r="AF147" s="205"/>
      <c r="AG147" s="205"/>
      <c r="AH147" s="205"/>
      <c r="AI147" s="205"/>
      <c r="AJ147" s="205"/>
      <c r="AK147" s="205"/>
      <c r="AL147" s="205"/>
      <c r="AM147" s="205"/>
      <c r="AN147" s="205"/>
      <c r="AO147" s="205"/>
      <c r="AP147" s="205"/>
      <c r="AQ147" s="205"/>
      <c r="AR147" s="205"/>
      <c r="AS147" s="205"/>
      <c r="AT147" s="205"/>
      <c r="AU147" s="205"/>
      <c r="AV147" s="205"/>
      <c r="AW147" s="205"/>
      <c r="AX147" s="205"/>
      <c r="AY147" s="205"/>
      <c r="AZ147" s="205"/>
      <c r="BA147" s="205"/>
      <c r="BB147" s="205"/>
      <c r="BC147" s="205"/>
      <c r="BD147" s="205"/>
      <c r="BE147" s="205"/>
      <c r="BF147" s="205"/>
      <c r="BG147" s="205"/>
      <c r="BH147" s="205"/>
      <c r="BI147" s="205"/>
      <c r="BJ147" s="205"/>
      <c r="BK147" s="205"/>
      <c r="BL147" s="205"/>
      <c r="BM147" s="205"/>
      <c r="BN147" s="205"/>
      <c r="BO147" s="205"/>
      <c r="BP147" s="205"/>
      <c r="BQ147" s="205"/>
      <c r="BR147" s="205"/>
      <c r="BS147" s="205"/>
      <c r="BT147" s="205"/>
      <c r="BU147" s="205"/>
      <c r="BV147" s="205"/>
      <c r="BW147" s="205"/>
      <c r="BX147" s="205"/>
      <c r="BY147" s="205"/>
      <c r="BZ147" s="205"/>
      <c r="CA147" s="205"/>
      <c r="CB147" s="205"/>
      <c r="CC147" s="205"/>
      <c r="CD147" s="205"/>
      <c r="CE147" s="205"/>
      <c r="CF147" s="205"/>
      <c r="CG147" s="205"/>
      <c r="CH147" s="205"/>
      <c r="CI147" s="205"/>
      <c r="CJ147" s="205"/>
      <c r="CK147" s="205"/>
      <c r="CL147" s="205"/>
      <c r="CM147" s="205"/>
      <c r="CN147" s="205"/>
      <c r="CO147" s="205"/>
      <c r="CP147" s="205"/>
      <c r="CQ147" s="205"/>
      <c r="CR147" s="205"/>
      <c r="CS147" s="205"/>
    </row>
    <row r="148" spans="1:97" s="7" customFormat="1" ht="14.25" customHeight="1">
      <c r="A148" s="290"/>
      <c r="B148" s="3">
        <v>11120</v>
      </c>
      <c r="C148" s="10" t="s">
        <v>51</v>
      </c>
      <c r="D148" s="10">
        <v>5</v>
      </c>
      <c r="E148" s="638"/>
      <c r="F148" s="639"/>
      <c r="G148" s="37"/>
      <c r="H148" s="37"/>
      <c r="I148" s="42"/>
      <c r="J148" s="42"/>
      <c r="K148" s="42"/>
      <c r="L148" s="49"/>
      <c r="M148" s="271"/>
      <c r="N148" s="283"/>
      <c r="O148" s="283"/>
      <c r="P148" s="279"/>
      <c r="Q148" s="215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</row>
    <row r="149" spans="1:97" s="7" customFormat="1" ht="14.25" customHeight="1">
      <c r="A149" s="290"/>
      <c r="B149" s="4">
        <v>11122</v>
      </c>
      <c r="C149" s="12" t="s">
        <v>52</v>
      </c>
      <c r="D149" s="12">
        <v>5</v>
      </c>
      <c r="E149" s="640"/>
      <c r="F149" s="641"/>
      <c r="G149" s="37"/>
      <c r="H149" s="37"/>
      <c r="I149" s="42"/>
      <c r="J149" s="42"/>
      <c r="K149" s="42"/>
      <c r="L149" s="49"/>
      <c r="M149" s="271"/>
      <c r="N149" s="279"/>
      <c r="O149" s="279"/>
      <c r="P149" s="279"/>
      <c r="Q149" s="215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</row>
    <row r="150" spans="1:97" s="7" customFormat="1" ht="14.25" customHeight="1">
      <c r="A150" s="290"/>
      <c r="B150" s="3">
        <v>11124</v>
      </c>
      <c r="C150" s="10" t="s">
        <v>53</v>
      </c>
      <c r="D150" s="10">
        <v>5</v>
      </c>
      <c r="E150" s="612"/>
      <c r="F150" s="613"/>
      <c r="G150" s="37"/>
      <c r="H150" s="37"/>
      <c r="I150" s="42"/>
      <c r="J150" s="42"/>
      <c r="K150" s="42"/>
      <c r="L150" s="49"/>
      <c r="M150" s="271"/>
      <c r="N150" s="279"/>
      <c r="O150" s="279"/>
      <c r="P150" s="279"/>
      <c r="Q150" s="215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</row>
    <row r="151" spans="1:97" s="7" customFormat="1" ht="14.25" customHeight="1">
      <c r="A151" s="290"/>
      <c r="B151" s="4">
        <v>11126</v>
      </c>
      <c r="C151" s="12" t="s">
        <v>54</v>
      </c>
      <c r="D151" s="12">
        <v>5</v>
      </c>
      <c r="E151" s="616"/>
      <c r="F151" s="617"/>
      <c r="G151" s="37"/>
      <c r="H151" s="37"/>
      <c r="I151" s="42"/>
      <c r="J151" s="42"/>
      <c r="K151" s="42"/>
      <c r="L151" s="49"/>
      <c r="M151" s="271"/>
      <c r="N151" s="279"/>
      <c r="O151" s="279"/>
      <c r="P151" s="279"/>
      <c r="Q151" s="215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</row>
    <row r="152" spans="1:97" s="7" customFormat="1" ht="14.25" customHeight="1">
      <c r="A152" s="290"/>
      <c r="B152" s="3">
        <v>11128</v>
      </c>
      <c r="C152" s="10" t="s">
        <v>55</v>
      </c>
      <c r="D152" s="10">
        <v>5</v>
      </c>
      <c r="E152" s="612"/>
      <c r="F152" s="613"/>
      <c r="G152" s="37"/>
      <c r="H152" s="37"/>
      <c r="I152" s="42"/>
      <c r="J152" s="42"/>
      <c r="K152" s="42"/>
      <c r="L152" s="49"/>
      <c r="M152" s="271"/>
      <c r="N152" s="279"/>
      <c r="O152" s="279"/>
      <c r="P152" s="279"/>
      <c r="Q152" s="215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</row>
    <row r="153" spans="1:97" s="7" customFormat="1" ht="14.25" customHeight="1">
      <c r="A153" s="290"/>
      <c r="B153" s="4">
        <v>11130</v>
      </c>
      <c r="C153" s="12" t="s">
        <v>56</v>
      </c>
      <c r="D153" s="12">
        <v>5</v>
      </c>
      <c r="E153" s="616"/>
      <c r="F153" s="617"/>
      <c r="G153" s="37"/>
      <c r="H153" s="37"/>
      <c r="I153" s="42"/>
      <c r="J153" s="42"/>
      <c r="K153" s="42"/>
      <c r="L153" s="49"/>
      <c r="M153" s="271"/>
      <c r="N153" s="279"/>
      <c r="O153" s="279"/>
      <c r="P153" s="279"/>
      <c r="Q153" s="215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</row>
    <row r="154" spans="1:97" s="7" customFormat="1" ht="14.25" customHeight="1">
      <c r="A154" s="290"/>
      <c r="B154" s="3">
        <v>11131</v>
      </c>
      <c r="C154" s="10" t="s">
        <v>57</v>
      </c>
      <c r="D154" s="10">
        <v>1</v>
      </c>
      <c r="E154" s="612"/>
      <c r="F154" s="613"/>
      <c r="G154" s="37"/>
      <c r="H154" s="37"/>
      <c r="I154" s="42"/>
      <c r="J154" s="42"/>
      <c r="K154" s="42"/>
      <c r="L154" s="49"/>
      <c r="M154" s="271"/>
      <c r="N154" s="279"/>
      <c r="O154" s="279"/>
      <c r="P154" s="279"/>
      <c r="Q154" s="215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</row>
    <row r="155" spans="1:97" s="7" customFormat="1" ht="14.25" customHeight="1">
      <c r="A155" s="290"/>
      <c r="B155" s="4">
        <v>11132</v>
      </c>
      <c r="C155" s="12" t="s">
        <v>58</v>
      </c>
      <c r="D155" s="12">
        <v>1</v>
      </c>
      <c r="E155" s="616"/>
      <c r="F155" s="617"/>
      <c r="G155" s="37"/>
      <c r="H155" s="37"/>
      <c r="I155" s="42"/>
      <c r="J155" s="42"/>
      <c r="K155" s="42"/>
      <c r="L155" s="49"/>
      <c r="M155" s="271"/>
      <c r="N155" s="279"/>
      <c r="O155" s="279"/>
      <c r="P155" s="279"/>
      <c r="Q155" s="215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</row>
    <row r="156" spans="1:97" s="7" customFormat="1" ht="14.25" customHeight="1">
      <c r="A156" s="290"/>
      <c r="B156" s="3">
        <v>11134</v>
      </c>
      <c r="C156" s="10" t="s">
        <v>59</v>
      </c>
      <c r="D156" s="10">
        <v>1</v>
      </c>
      <c r="E156" s="612"/>
      <c r="F156" s="613"/>
      <c r="G156" s="37"/>
      <c r="H156" s="37"/>
      <c r="I156" s="42"/>
      <c r="J156" s="42"/>
      <c r="K156" s="42"/>
      <c r="L156" s="49"/>
      <c r="M156" s="271"/>
      <c r="N156" s="279"/>
      <c r="O156" s="279"/>
      <c r="P156" s="279"/>
      <c r="Q156" s="215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</row>
    <row r="157" spans="1:97" s="7" customFormat="1" ht="14.25" customHeight="1">
      <c r="A157" s="290"/>
      <c r="B157" s="4">
        <v>11136</v>
      </c>
      <c r="C157" s="12" t="s">
        <v>60</v>
      </c>
      <c r="D157" s="12">
        <v>1</v>
      </c>
      <c r="E157" s="616"/>
      <c r="F157" s="617"/>
      <c r="G157" s="37"/>
      <c r="H157" s="37"/>
      <c r="I157" s="42"/>
      <c r="J157" s="42"/>
      <c r="K157" s="42"/>
      <c r="L157" s="49"/>
      <c r="M157" s="271"/>
      <c r="N157" s="279"/>
      <c r="O157" s="279"/>
      <c r="P157" s="279"/>
      <c r="Q157" s="215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</row>
    <row r="158" spans="1:97" s="7" customFormat="1" ht="14.25" customHeight="1">
      <c r="A158" s="290"/>
      <c r="B158" s="3">
        <v>11138</v>
      </c>
      <c r="C158" s="10" t="s">
        <v>61</v>
      </c>
      <c r="D158" s="10">
        <v>1</v>
      </c>
      <c r="E158" s="612"/>
      <c r="F158" s="613"/>
      <c r="G158" s="37"/>
      <c r="H158" s="37"/>
      <c r="I158" s="42"/>
      <c r="J158" s="42"/>
      <c r="K158" s="42"/>
      <c r="L158" s="49"/>
      <c r="M158" s="271"/>
      <c r="N158" s="279"/>
      <c r="O158" s="279"/>
      <c r="P158" s="279"/>
      <c r="Q158" s="215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</row>
    <row r="159" spans="1:97" s="7" customFormat="1" ht="14.25" customHeight="1">
      <c r="A159" s="290"/>
      <c r="B159" s="4">
        <v>11143</v>
      </c>
      <c r="C159" s="12" t="s">
        <v>62</v>
      </c>
      <c r="D159" s="12">
        <v>1</v>
      </c>
      <c r="E159" s="616"/>
      <c r="F159" s="617"/>
      <c r="G159" s="37"/>
      <c r="H159" s="37"/>
      <c r="I159" s="42"/>
      <c r="J159" s="42"/>
      <c r="K159" s="42"/>
      <c r="L159" s="49"/>
      <c r="M159" s="271"/>
      <c r="N159" s="279"/>
      <c r="O159" s="279"/>
      <c r="P159" s="279"/>
      <c r="Q159" s="215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</row>
    <row r="160" spans="1:97" s="7" customFormat="1" ht="14.25" customHeight="1">
      <c r="A160" s="290"/>
      <c r="B160" s="3">
        <v>11144</v>
      </c>
      <c r="C160" s="10" t="s">
        <v>63</v>
      </c>
      <c r="D160" s="10">
        <v>1</v>
      </c>
      <c r="E160" s="612"/>
      <c r="F160" s="613"/>
      <c r="G160" s="37"/>
      <c r="H160" s="37"/>
      <c r="I160" s="42"/>
      <c r="J160" s="42"/>
      <c r="K160" s="42"/>
      <c r="L160" s="49"/>
      <c r="M160" s="271"/>
      <c r="N160" s="279"/>
      <c r="O160" s="279"/>
      <c r="P160" s="279"/>
      <c r="Q160" s="215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</row>
    <row r="161" spans="1:97" s="7" customFormat="1" ht="14.25" customHeight="1">
      <c r="A161" s="290"/>
      <c r="B161" s="4">
        <v>11145</v>
      </c>
      <c r="C161" s="12" t="s">
        <v>64</v>
      </c>
      <c r="D161" s="12">
        <v>1</v>
      </c>
      <c r="E161" s="616"/>
      <c r="F161" s="617"/>
      <c r="G161" s="37"/>
      <c r="H161" s="37"/>
      <c r="I161" s="42"/>
      <c r="J161" s="42"/>
      <c r="K161" s="42"/>
      <c r="L161" s="49"/>
      <c r="M161" s="271"/>
      <c r="N161" s="279"/>
      <c r="O161" s="279"/>
      <c r="P161" s="279"/>
      <c r="Q161" s="215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</row>
    <row r="162" spans="1:97" s="7" customFormat="1" ht="14.25" customHeight="1">
      <c r="A162" s="290"/>
      <c r="B162" s="3">
        <v>11139</v>
      </c>
      <c r="C162" s="10" t="s">
        <v>65</v>
      </c>
      <c r="D162" s="10">
        <v>1</v>
      </c>
      <c r="E162" s="612"/>
      <c r="F162" s="613"/>
      <c r="G162" s="37"/>
      <c r="H162" s="37"/>
      <c r="I162" s="42"/>
      <c r="J162" s="42"/>
      <c r="K162" s="42"/>
      <c r="L162" s="49"/>
      <c r="M162" s="271"/>
      <c r="N162" s="279"/>
      <c r="O162" s="279"/>
      <c r="P162" s="279"/>
      <c r="Q162" s="215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</row>
    <row r="163" spans="1:97" s="7" customFormat="1" ht="14.25" customHeight="1">
      <c r="A163" s="290"/>
      <c r="B163" s="4">
        <v>11140</v>
      </c>
      <c r="C163" s="12" t="s">
        <v>66</v>
      </c>
      <c r="D163" s="12">
        <v>1</v>
      </c>
      <c r="E163" s="616"/>
      <c r="F163" s="617"/>
      <c r="G163" s="37"/>
      <c r="H163" s="37"/>
      <c r="I163" s="42"/>
      <c r="J163" s="42"/>
      <c r="K163" s="42"/>
      <c r="L163" s="49"/>
      <c r="M163" s="271"/>
      <c r="N163" s="279"/>
      <c r="O163" s="279"/>
      <c r="P163" s="279"/>
      <c r="Q163" s="215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</row>
    <row r="164" spans="1:97" s="7" customFormat="1" ht="14.25" customHeight="1">
      <c r="A164" s="290"/>
      <c r="B164" s="3">
        <v>11142</v>
      </c>
      <c r="C164" s="10" t="s">
        <v>67</v>
      </c>
      <c r="D164" s="10">
        <v>1</v>
      </c>
      <c r="E164" s="612"/>
      <c r="F164" s="613"/>
      <c r="G164" s="37"/>
      <c r="H164" s="37"/>
      <c r="I164" s="42"/>
      <c r="J164" s="42"/>
      <c r="K164" s="42"/>
      <c r="L164" s="49"/>
      <c r="M164" s="271"/>
      <c r="N164" s="279"/>
      <c r="O164" s="279"/>
      <c r="P164" s="279"/>
      <c r="Q164" s="215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</row>
    <row r="165" spans="1:97" s="7" customFormat="1" ht="14.25" customHeight="1">
      <c r="A165" s="290"/>
      <c r="B165" s="4">
        <v>11151</v>
      </c>
      <c r="C165" s="12" t="s">
        <v>68</v>
      </c>
      <c r="D165" s="12">
        <v>1</v>
      </c>
      <c r="E165" s="616"/>
      <c r="F165" s="617"/>
      <c r="G165" s="37"/>
      <c r="H165" s="37"/>
      <c r="I165" s="42"/>
      <c r="J165" s="42"/>
      <c r="K165" s="42"/>
      <c r="L165" s="49"/>
      <c r="M165" s="271"/>
      <c r="N165" s="279"/>
      <c r="O165" s="279"/>
      <c r="P165" s="279"/>
      <c r="Q165" s="215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</row>
    <row r="166" spans="1:97" s="7" customFormat="1" ht="14.25" customHeight="1">
      <c r="A166" s="290"/>
      <c r="B166" s="3">
        <v>11152</v>
      </c>
      <c r="C166" s="10" t="s">
        <v>69</v>
      </c>
      <c r="D166" s="10">
        <v>1</v>
      </c>
      <c r="E166" s="612"/>
      <c r="F166" s="613"/>
      <c r="G166" s="37"/>
      <c r="H166" s="37"/>
      <c r="I166" s="42"/>
      <c r="J166" s="42"/>
      <c r="K166" s="42"/>
      <c r="L166" s="49"/>
      <c r="M166" s="271"/>
      <c r="N166" s="279"/>
      <c r="O166" s="279"/>
      <c r="P166" s="279"/>
      <c r="Q166" s="215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</row>
    <row r="167" spans="1:97" s="7" customFormat="1" ht="14.25" customHeight="1">
      <c r="A167" s="290"/>
      <c r="B167" s="4">
        <v>11153</v>
      </c>
      <c r="C167" s="12" t="s">
        <v>70</v>
      </c>
      <c r="D167" s="12">
        <v>1</v>
      </c>
      <c r="E167" s="616"/>
      <c r="F167" s="617"/>
      <c r="G167" s="37"/>
      <c r="H167" s="37"/>
      <c r="I167" s="42"/>
      <c r="J167" s="42"/>
      <c r="K167" s="42"/>
      <c r="L167" s="49"/>
      <c r="M167" s="271"/>
      <c r="N167" s="279"/>
      <c r="O167" s="279"/>
      <c r="P167" s="279"/>
      <c r="Q167" s="215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</row>
    <row r="168" spans="1:97" s="7" customFormat="1" ht="14.25" customHeight="1">
      <c r="A168" s="290"/>
      <c r="B168" s="3">
        <v>11155</v>
      </c>
      <c r="C168" s="10" t="s">
        <v>301</v>
      </c>
      <c r="D168" s="10">
        <v>1</v>
      </c>
      <c r="E168" s="612"/>
      <c r="F168" s="613"/>
      <c r="G168" s="37"/>
      <c r="H168" s="37"/>
      <c r="I168" s="42"/>
      <c r="J168" s="42"/>
      <c r="K168" s="42"/>
      <c r="L168" s="49"/>
      <c r="M168" s="271"/>
      <c r="N168" s="279"/>
      <c r="O168" s="279"/>
      <c r="P168" s="279"/>
      <c r="Q168" s="215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</row>
    <row r="169" spans="1:97" s="7" customFormat="1" ht="14.25" customHeight="1">
      <c r="A169" s="290"/>
      <c r="B169" s="4">
        <v>11157</v>
      </c>
      <c r="C169" s="12" t="s">
        <v>302</v>
      </c>
      <c r="D169" s="12">
        <v>1</v>
      </c>
      <c r="E169" s="616"/>
      <c r="F169" s="617"/>
      <c r="G169" s="37"/>
      <c r="H169" s="37"/>
      <c r="I169" s="42"/>
      <c r="J169" s="42"/>
      <c r="K169" s="42"/>
      <c r="L169" s="49"/>
      <c r="M169" s="271"/>
      <c r="N169" s="279"/>
      <c r="O169" s="279"/>
      <c r="P169" s="279"/>
      <c r="Q169" s="215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</row>
    <row r="170" spans="1:97" s="7" customFormat="1" ht="14.25" customHeight="1">
      <c r="A170" s="290"/>
      <c r="B170" s="27">
        <v>11159</v>
      </c>
      <c r="C170" s="28" t="s">
        <v>303</v>
      </c>
      <c r="D170" s="28">
        <v>1</v>
      </c>
      <c r="E170" s="622"/>
      <c r="F170" s="623"/>
      <c r="G170" s="37"/>
      <c r="H170" s="37"/>
      <c r="I170" s="42"/>
      <c r="J170" s="42"/>
      <c r="K170" s="42"/>
      <c r="L170" s="49"/>
      <c r="M170" s="271"/>
      <c r="N170" s="279"/>
      <c r="O170" s="279"/>
      <c r="P170" s="279"/>
      <c r="Q170" s="215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  <c r="BU170" s="201"/>
      <c r="BV170" s="201"/>
      <c r="BW170" s="201"/>
      <c r="BX170" s="201"/>
      <c r="BY170" s="201"/>
      <c r="BZ170" s="201"/>
      <c r="CA170" s="201"/>
      <c r="CB170" s="201"/>
      <c r="CC170" s="201"/>
      <c r="CD170" s="201"/>
      <c r="CE170" s="201"/>
      <c r="CF170" s="201"/>
      <c r="CG170" s="201"/>
      <c r="CH170" s="201"/>
      <c r="CI170" s="201"/>
      <c r="CJ170" s="201"/>
      <c r="CK170" s="201"/>
      <c r="CL170" s="201"/>
      <c r="CM170" s="201"/>
      <c r="CN170" s="201"/>
      <c r="CO170" s="201"/>
      <c r="CP170" s="201"/>
      <c r="CQ170" s="201"/>
      <c r="CR170" s="201"/>
      <c r="CS170" s="201"/>
    </row>
    <row r="171" spans="1:97" s="7" customFormat="1" ht="14.25" customHeight="1">
      <c r="A171" s="290"/>
      <c r="B171" s="4">
        <v>11161</v>
      </c>
      <c r="C171" s="12" t="s">
        <v>71</v>
      </c>
      <c r="D171" s="12">
        <v>1</v>
      </c>
      <c r="E171" s="616"/>
      <c r="F171" s="617"/>
      <c r="G171" s="37"/>
      <c r="H171" s="37"/>
      <c r="I171" s="42"/>
      <c r="J171" s="42"/>
      <c r="K171" s="42"/>
      <c r="L171" s="49"/>
      <c r="M171" s="271"/>
      <c r="N171" s="279"/>
      <c r="O171" s="279"/>
      <c r="P171" s="279"/>
      <c r="Q171" s="215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  <c r="BU171" s="201"/>
      <c r="BV171" s="201"/>
      <c r="BW171" s="201"/>
      <c r="BX171" s="201"/>
      <c r="BY171" s="201"/>
      <c r="BZ171" s="201"/>
      <c r="CA171" s="201"/>
      <c r="CB171" s="201"/>
      <c r="CC171" s="201"/>
      <c r="CD171" s="201"/>
      <c r="CE171" s="201"/>
      <c r="CF171" s="201"/>
      <c r="CG171" s="201"/>
      <c r="CH171" s="201"/>
      <c r="CI171" s="201"/>
      <c r="CJ171" s="201"/>
      <c r="CK171" s="201"/>
      <c r="CL171" s="201"/>
      <c r="CM171" s="201"/>
      <c r="CN171" s="201"/>
      <c r="CO171" s="201"/>
      <c r="CP171" s="201"/>
      <c r="CQ171" s="201"/>
      <c r="CR171" s="201"/>
      <c r="CS171" s="201"/>
    </row>
    <row r="172" spans="1:97" s="7" customFormat="1" ht="14.25" customHeight="1">
      <c r="A172" s="290"/>
      <c r="B172" s="27">
        <v>11163</v>
      </c>
      <c r="C172" s="28" t="s">
        <v>72</v>
      </c>
      <c r="D172" s="28">
        <v>1</v>
      </c>
      <c r="E172" s="622"/>
      <c r="F172" s="623"/>
      <c r="G172" s="37"/>
      <c r="H172" s="37"/>
      <c r="I172" s="42"/>
      <c r="J172" s="42"/>
      <c r="K172" s="42"/>
      <c r="L172" s="49"/>
      <c r="M172" s="271"/>
      <c r="N172" s="279"/>
      <c r="O172" s="279"/>
      <c r="P172" s="279"/>
      <c r="Q172" s="215"/>
      <c r="R172" s="201"/>
      <c r="S172" s="201"/>
      <c r="T172" s="201"/>
      <c r="U172" s="201"/>
      <c r="V172" s="201"/>
      <c r="W172" s="201"/>
      <c r="X172" s="201"/>
      <c r="Y172" s="201"/>
      <c r="Z172" s="201"/>
      <c r="AA172" s="201"/>
      <c r="AB172" s="201"/>
      <c r="AC172" s="201"/>
      <c r="AD172" s="201"/>
      <c r="AE172" s="201"/>
      <c r="AF172" s="201"/>
      <c r="AG172" s="201"/>
      <c r="AH172" s="201"/>
      <c r="AI172" s="201"/>
      <c r="AJ172" s="201"/>
      <c r="AK172" s="201"/>
      <c r="AL172" s="201"/>
      <c r="AM172" s="201"/>
      <c r="AN172" s="201"/>
      <c r="AO172" s="201"/>
      <c r="AP172" s="201"/>
      <c r="AQ172" s="201"/>
      <c r="AR172" s="201"/>
      <c r="AS172" s="201"/>
      <c r="AT172" s="201"/>
      <c r="AU172" s="201"/>
      <c r="AV172" s="201"/>
      <c r="AW172" s="201"/>
      <c r="AX172" s="201"/>
      <c r="AY172" s="201"/>
      <c r="AZ172" s="201"/>
      <c r="BA172" s="201"/>
      <c r="BB172" s="201"/>
      <c r="BC172" s="201"/>
      <c r="BD172" s="201"/>
      <c r="BE172" s="201"/>
      <c r="BF172" s="201"/>
      <c r="BG172" s="201"/>
      <c r="BH172" s="201"/>
      <c r="BI172" s="201"/>
      <c r="BJ172" s="201"/>
      <c r="BK172" s="201"/>
      <c r="BL172" s="201"/>
      <c r="BM172" s="201"/>
      <c r="BN172" s="201"/>
      <c r="BO172" s="201"/>
      <c r="BP172" s="201"/>
      <c r="BQ172" s="201"/>
      <c r="BR172" s="201"/>
      <c r="BS172" s="201"/>
      <c r="BT172" s="201"/>
      <c r="BU172" s="201"/>
      <c r="BV172" s="201"/>
      <c r="BW172" s="201"/>
      <c r="BX172" s="201"/>
      <c r="BY172" s="201"/>
      <c r="BZ172" s="201"/>
      <c r="CA172" s="201"/>
      <c r="CB172" s="201"/>
      <c r="CC172" s="201"/>
      <c r="CD172" s="201"/>
      <c r="CE172" s="201"/>
      <c r="CF172" s="201"/>
      <c r="CG172" s="201"/>
      <c r="CH172" s="201"/>
      <c r="CI172" s="201"/>
      <c r="CJ172" s="201"/>
      <c r="CK172" s="201"/>
      <c r="CL172" s="201"/>
      <c r="CM172" s="201"/>
      <c r="CN172" s="201"/>
      <c r="CO172" s="201"/>
      <c r="CP172" s="201"/>
      <c r="CQ172" s="201"/>
      <c r="CR172" s="201"/>
      <c r="CS172" s="201"/>
    </row>
    <row r="173" spans="1:97" s="7" customFormat="1" ht="14.25" customHeight="1">
      <c r="A173" s="290"/>
      <c r="B173" s="4">
        <v>11165</v>
      </c>
      <c r="C173" s="12" t="s">
        <v>73</v>
      </c>
      <c r="D173" s="12">
        <v>1</v>
      </c>
      <c r="E173" s="616"/>
      <c r="F173" s="617"/>
      <c r="G173" s="37"/>
      <c r="H173" s="37"/>
      <c r="I173" s="42"/>
      <c r="J173" s="42"/>
      <c r="K173" s="42"/>
      <c r="L173" s="49"/>
      <c r="M173" s="271"/>
      <c r="N173" s="279"/>
      <c r="O173" s="279"/>
      <c r="P173" s="279"/>
      <c r="Q173" s="215"/>
      <c r="R173" s="201"/>
      <c r="S173" s="201"/>
      <c r="T173" s="201"/>
      <c r="U173" s="201"/>
      <c r="V173" s="201"/>
      <c r="W173" s="201"/>
      <c r="X173" s="201"/>
      <c r="Y173" s="201"/>
      <c r="Z173" s="201"/>
      <c r="AA173" s="201"/>
      <c r="AB173" s="201"/>
      <c r="AC173" s="201"/>
      <c r="AD173" s="201"/>
      <c r="AE173" s="201"/>
      <c r="AF173" s="201"/>
      <c r="AG173" s="201"/>
      <c r="AH173" s="201"/>
      <c r="AI173" s="201"/>
      <c r="AJ173" s="201"/>
      <c r="AK173" s="201"/>
      <c r="AL173" s="201"/>
      <c r="AM173" s="201"/>
      <c r="AN173" s="201"/>
      <c r="AO173" s="201"/>
      <c r="AP173" s="201"/>
      <c r="AQ173" s="201"/>
      <c r="AR173" s="201"/>
      <c r="AS173" s="201"/>
      <c r="AT173" s="201"/>
      <c r="AU173" s="201"/>
      <c r="AV173" s="201"/>
      <c r="AW173" s="201"/>
      <c r="AX173" s="201"/>
      <c r="AY173" s="201"/>
      <c r="AZ173" s="201"/>
      <c r="BA173" s="201"/>
      <c r="BB173" s="201"/>
      <c r="BC173" s="201"/>
      <c r="BD173" s="201"/>
      <c r="BE173" s="201"/>
      <c r="BF173" s="201"/>
      <c r="BG173" s="201"/>
      <c r="BH173" s="201"/>
      <c r="BI173" s="201"/>
      <c r="BJ173" s="201"/>
      <c r="BK173" s="201"/>
      <c r="BL173" s="201"/>
      <c r="BM173" s="201"/>
      <c r="BN173" s="201"/>
      <c r="BO173" s="201"/>
      <c r="BP173" s="201"/>
      <c r="BQ173" s="201"/>
      <c r="BR173" s="201"/>
      <c r="BS173" s="201"/>
      <c r="BT173" s="201"/>
      <c r="BU173" s="201"/>
      <c r="BV173" s="201"/>
      <c r="BW173" s="201"/>
      <c r="BX173" s="201"/>
      <c r="BY173" s="201"/>
      <c r="BZ173" s="201"/>
      <c r="CA173" s="201"/>
      <c r="CB173" s="201"/>
      <c r="CC173" s="201"/>
      <c r="CD173" s="201"/>
      <c r="CE173" s="201"/>
      <c r="CF173" s="201"/>
      <c r="CG173" s="201"/>
      <c r="CH173" s="201"/>
      <c r="CI173" s="201"/>
      <c r="CJ173" s="201"/>
      <c r="CK173" s="201"/>
      <c r="CL173" s="201"/>
      <c r="CM173" s="201"/>
      <c r="CN173" s="201"/>
      <c r="CO173" s="201"/>
      <c r="CP173" s="201"/>
      <c r="CQ173" s="201"/>
      <c r="CR173" s="201"/>
      <c r="CS173" s="201"/>
    </row>
    <row r="174" spans="1:97" s="7" customFormat="1" ht="14.25" customHeight="1">
      <c r="A174" s="290"/>
      <c r="B174" s="5">
        <v>11176</v>
      </c>
      <c r="C174" s="13" t="s">
        <v>74</v>
      </c>
      <c r="D174" s="13">
        <v>1</v>
      </c>
      <c r="E174" s="620"/>
      <c r="F174" s="621"/>
      <c r="G174" s="37"/>
      <c r="H174" s="37"/>
      <c r="I174" s="324"/>
      <c r="J174" s="42"/>
      <c r="K174" s="42"/>
      <c r="L174" s="49"/>
      <c r="M174" s="271"/>
      <c r="N174" s="279"/>
      <c r="O174" s="279"/>
      <c r="P174" s="279"/>
      <c r="Q174" s="215"/>
      <c r="R174" s="201"/>
      <c r="S174" s="201"/>
      <c r="T174" s="201"/>
      <c r="U174" s="201"/>
      <c r="V174" s="201"/>
      <c r="W174" s="201"/>
      <c r="X174" s="201"/>
      <c r="Y174" s="201"/>
      <c r="Z174" s="201"/>
      <c r="AA174" s="201"/>
      <c r="AB174" s="201"/>
      <c r="AC174" s="201"/>
      <c r="AD174" s="201"/>
      <c r="AE174" s="201"/>
      <c r="AF174" s="201"/>
      <c r="AG174" s="201"/>
      <c r="AH174" s="201"/>
      <c r="AI174" s="201"/>
      <c r="AJ174" s="201"/>
      <c r="AK174" s="201"/>
      <c r="AL174" s="201"/>
      <c r="AM174" s="201"/>
      <c r="AN174" s="201"/>
      <c r="AO174" s="201"/>
      <c r="AP174" s="201"/>
      <c r="AQ174" s="201"/>
      <c r="AR174" s="201"/>
      <c r="AS174" s="201"/>
      <c r="AT174" s="201"/>
      <c r="AU174" s="201"/>
      <c r="AV174" s="201"/>
      <c r="AW174" s="201"/>
      <c r="AX174" s="201"/>
      <c r="AY174" s="201"/>
      <c r="AZ174" s="201"/>
      <c r="BA174" s="201"/>
      <c r="BB174" s="201"/>
      <c r="BC174" s="201"/>
      <c r="BD174" s="201"/>
      <c r="BE174" s="201"/>
      <c r="BF174" s="201"/>
      <c r="BG174" s="201"/>
      <c r="BH174" s="201"/>
      <c r="BI174" s="201"/>
      <c r="BJ174" s="201"/>
      <c r="BK174" s="201"/>
      <c r="BL174" s="201"/>
      <c r="BM174" s="201"/>
      <c r="BN174" s="201"/>
      <c r="BO174" s="201"/>
      <c r="BP174" s="201"/>
      <c r="BQ174" s="201"/>
      <c r="BR174" s="201"/>
      <c r="BS174" s="201"/>
      <c r="BT174" s="201"/>
      <c r="BU174" s="201"/>
      <c r="BV174" s="201"/>
      <c r="BW174" s="201"/>
      <c r="BX174" s="201"/>
      <c r="BY174" s="201"/>
      <c r="BZ174" s="201"/>
      <c r="CA174" s="201"/>
      <c r="CB174" s="201"/>
      <c r="CC174" s="201"/>
      <c r="CD174" s="201"/>
      <c r="CE174" s="201"/>
      <c r="CF174" s="201"/>
      <c r="CG174" s="201"/>
      <c r="CH174" s="201"/>
      <c r="CI174" s="201"/>
      <c r="CJ174" s="201"/>
      <c r="CK174" s="201"/>
      <c r="CL174" s="201"/>
      <c r="CM174" s="201"/>
      <c r="CN174" s="201"/>
      <c r="CO174" s="201"/>
      <c r="CP174" s="201"/>
      <c r="CQ174" s="201"/>
      <c r="CR174" s="201"/>
      <c r="CS174" s="201"/>
    </row>
    <row r="175" spans="1:97" s="7" customFormat="1" ht="14.25" customHeight="1">
      <c r="A175" s="290"/>
      <c r="B175" s="457">
        <v>11177</v>
      </c>
      <c r="C175" s="12" t="s">
        <v>74</v>
      </c>
      <c r="D175" s="12">
        <v>1</v>
      </c>
      <c r="E175" s="616"/>
      <c r="F175" s="617"/>
      <c r="G175" s="37"/>
      <c r="H175" s="37"/>
      <c r="I175" s="324"/>
      <c r="J175" s="42"/>
      <c r="K175" s="42"/>
      <c r="L175" s="49"/>
      <c r="M175" s="271"/>
      <c r="N175" s="279"/>
      <c r="O175" s="279"/>
      <c r="P175" s="279"/>
      <c r="Q175" s="215"/>
      <c r="R175" s="201"/>
      <c r="S175" s="201"/>
      <c r="T175" s="201"/>
      <c r="U175" s="201"/>
      <c r="V175" s="201"/>
      <c r="W175" s="201"/>
      <c r="X175" s="201"/>
      <c r="Y175" s="201"/>
      <c r="Z175" s="201"/>
      <c r="AA175" s="201"/>
      <c r="AB175" s="201"/>
      <c r="AC175" s="201"/>
      <c r="AD175" s="201"/>
      <c r="AE175" s="201"/>
      <c r="AF175" s="201"/>
      <c r="AG175" s="201"/>
      <c r="AH175" s="201"/>
      <c r="AI175" s="201"/>
      <c r="AJ175" s="201"/>
      <c r="AK175" s="201"/>
      <c r="AL175" s="201"/>
      <c r="AM175" s="201"/>
      <c r="AN175" s="201"/>
      <c r="AO175" s="201"/>
      <c r="AP175" s="201"/>
      <c r="AQ175" s="201"/>
      <c r="AR175" s="201"/>
      <c r="AS175" s="201"/>
      <c r="AT175" s="201"/>
      <c r="AU175" s="201"/>
      <c r="AV175" s="201"/>
      <c r="AW175" s="201"/>
      <c r="AX175" s="201"/>
      <c r="AY175" s="201"/>
      <c r="AZ175" s="201"/>
      <c r="BA175" s="201"/>
      <c r="BB175" s="201"/>
      <c r="BC175" s="201"/>
      <c r="BD175" s="201"/>
      <c r="BE175" s="201"/>
      <c r="BF175" s="201"/>
      <c r="BG175" s="201"/>
      <c r="BH175" s="201"/>
      <c r="BI175" s="201"/>
      <c r="BJ175" s="201"/>
      <c r="BK175" s="201"/>
      <c r="BL175" s="201"/>
      <c r="BM175" s="201"/>
      <c r="BN175" s="201"/>
      <c r="BO175" s="201"/>
      <c r="BP175" s="201"/>
      <c r="BQ175" s="201"/>
      <c r="BR175" s="201"/>
      <c r="BS175" s="201"/>
      <c r="BT175" s="201"/>
      <c r="BU175" s="201"/>
      <c r="BV175" s="201"/>
      <c r="BW175" s="201"/>
      <c r="BX175" s="201"/>
      <c r="BY175" s="201"/>
      <c r="BZ175" s="201"/>
      <c r="CA175" s="201"/>
      <c r="CB175" s="201"/>
      <c r="CC175" s="201"/>
      <c r="CD175" s="201"/>
      <c r="CE175" s="201"/>
      <c r="CF175" s="201"/>
      <c r="CG175" s="201"/>
      <c r="CH175" s="201"/>
      <c r="CI175" s="201"/>
      <c r="CJ175" s="201"/>
      <c r="CK175" s="201"/>
      <c r="CL175" s="201"/>
      <c r="CM175" s="201"/>
      <c r="CN175" s="201"/>
      <c r="CO175" s="201"/>
      <c r="CP175" s="201"/>
      <c r="CQ175" s="201"/>
      <c r="CR175" s="201"/>
      <c r="CS175" s="201"/>
    </row>
    <row r="176" spans="1:97" s="7" customFormat="1" ht="14.25" customHeight="1">
      <c r="A176" s="290"/>
      <c r="B176" s="5">
        <v>11184</v>
      </c>
      <c r="C176" s="13" t="s">
        <v>75</v>
      </c>
      <c r="D176" s="13">
        <v>1</v>
      </c>
      <c r="E176" s="620"/>
      <c r="F176" s="621"/>
      <c r="G176" s="37"/>
      <c r="H176" s="37"/>
      <c r="I176" s="324"/>
      <c r="J176" s="42"/>
      <c r="K176" s="42"/>
      <c r="L176" s="49"/>
      <c r="M176" s="271"/>
      <c r="N176" s="279"/>
      <c r="O176" s="279"/>
      <c r="P176" s="279"/>
      <c r="Q176" s="215"/>
      <c r="R176" s="201"/>
      <c r="S176" s="201"/>
      <c r="T176" s="201"/>
      <c r="U176" s="201"/>
      <c r="V176" s="201"/>
      <c r="W176" s="201"/>
      <c r="X176" s="201"/>
      <c r="Y176" s="201"/>
      <c r="Z176" s="201"/>
      <c r="AA176" s="201"/>
      <c r="AB176" s="201"/>
      <c r="AC176" s="201"/>
      <c r="AD176" s="201"/>
      <c r="AE176" s="201"/>
      <c r="AF176" s="201"/>
      <c r="AG176" s="201"/>
      <c r="AH176" s="201"/>
      <c r="AI176" s="201"/>
      <c r="AJ176" s="201"/>
      <c r="AK176" s="201"/>
      <c r="AL176" s="201"/>
      <c r="AM176" s="201"/>
      <c r="AN176" s="201"/>
      <c r="AO176" s="201"/>
      <c r="AP176" s="201"/>
      <c r="AQ176" s="201"/>
      <c r="AR176" s="201"/>
      <c r="AS176" s="201"/>
      <c r="AT176" s="201"/>
      <c r="AU176" s="201"/>
      <c r="AV176" s="201"/>
      <c r="AW176" s="201"/>
      <c r="AX176" s="201"/>
      <c r="AY176" s="201"/>
      <c r="AZ176" s="201"/>
      <c r="BA176" s="201"/>
      <c r="BB176" s="201"/>
      <c r="BC176" s="201"/>
      <c r="BD176" s="201"/>
      <c r="BE176" s="201"/>
      <c r="BF176" s="201"/>
      <c r="BG176" s="201"/>
      <c r="BH176" s="201"/>
      <c r="BI176" s="201"/>
      <c r="BJ176" s="201"/>
      <c r="BK176" s="201"/>
      <c r="BL176" s="201"/>
      <c r="BM176" s="201"/>
      <c r="BN176" s="201"/>
      <c r="BO176" s="201"/>
      <c r="BP176" s="201"/>
      <c r="BQ176" s="201"/>
      <c r="BR176" s="201"/>
      <c r="BS176" s="201"/>
      <c r="BT176" s="201"/>
      <c r="BU176" s="201"/>
      <c r="BV176" s="201"/>
      <c r="BW176" s="201"/>
      <c r="BX176" s="201"/>
      <c r="BY176" s="201"/>
      <c r="BZ176" s="201"/>
      <c r="CA176" s="201"/>
      <c r="CB176" s="201"/>
      <c r="CC176" s="201"/>
      <c r="CD176" s="201"/>
      <c r="CE176" s="201"/>
      <c r="CF176" s="201"/>
      <c r="CG176" s="201"/>
      <c r="CH176" s="201"/>
      <c r="CI176" s="201"/>
      <c r="CJ176" s="201"/>
      <c r="CK176" s="201"/>
      <c r="CL176" s="201"/>
      <c r="CM176" s="201"/>
      <c r="CN176" s="201"/>
      <c r="CO176" s="201"/>
      <c r="CP176" s="201"/>
      <c r="CQ176" s="201"/>
      <c r="CR176" s="201"/>
      <c r="CS176" s="201"/>
    </row>
    <row r="177" spans="1:97" s="7" customFormat="1" ht="14.25" customHeight="1">
      <c r="A177" s="290"/>
      <c r="B177" s="457">
        <v>11185</v>
      </c>
      <c r="C177" s="12" t="s">
        <v>75</v>
      </c>
      <c r="D177" s="12">
        <v>1</v>
      </c>
      <c r="E177" s="616"/>
      <c r="F177" s="617"/>
      <c r="G177" s="37"/>
      <c r="H177" s="37"/>
      <c r="I177" s="324"/>
      <c r="J177" s="42"/>
      <c r="K177" s="42"/>
      <c r="L177" s="49"/>
      <c r="M177" s="271"/>
      <c r="N177" s="279"/>
      <c r="O177" s="279"/>
      <c r="P177" s="279"/>
      <c r="Q177" s="215"/>
      <c r="R177" s="201"/>
      <c r="S177" s="201"/>
      <c r="T177" s="201"/>
      <c r="U177" s="201"/>
      <c r="V177" s="201"/>
      <c r="W177" s="201"/>
      <c r="X177" s="201"/>
      <c r="Y177" s="201"/>
      <c r="Z177" s="201"/>
      <c r="AA177" s="201"/>
      <c r="AB177" s="201"/>
      <c r="AC177" s="201"/>
      <c r="AD177" s="201"/>
      <c r="AE177" s="201"/>
      <c r="AF177" s="201"/>
      <c r="AG177" s="201"/>
      <c r="AH177" s="201"/>
      <c r="AI177" s="201"/>
      <c r="AJ177" s="201"/>
      <c r="AK177" s="201"/>
      <c r="AL177" s="201"/>
      <c r="AM177" s="201"/>
      <c r="AN177" s="201"/>
      <c r="AO177" s="201"/>
      <c r="AP177" s="201"/>
      <c r="AQ177" s="201"/>
      <c r="AR177" s="201"/>
      <c r="AS177" s="201"/>
      <c r="AT177" s="201"/>
      <c r="AU177" s="201"/>
      <c r="AV177" s="201"/>
      <c r="AW177" s="201"/>
      <c r="AX177" s="201"/>
      <c r="AY177" s="201"/>
      <c r="AZ177" s="201"/>
      <c r="BA177" s="201"/>
      <c r="BB177" s="201"/>
      <c r="BC177" s="201"/>
      <c r="BD177" s="201"/>
      <c r="BE177" s="201"/>
      <c r="BF177" s="201"/>
      <c r="BG177" s="201"/>
      <c r="BH177" s="201"/>
      <c r="BI177" s="201"/>
      <c r="BJ177" s="201"/>
      <c r="BK177" s="201"/>
      <c r="BL177" s="201"/>
      <c r="BM177" s="201"/>
      <c r="BN177" s="201"/>
      <c r="BO177" s="201"/>
      <c r="BP177" s="201"/>
      <c r="BQ177" s="201"/>
      <c r="BR177" s="201"/>
      <c r="BS177" s="201"/>
      <c r="BT177" s="201"/>
      <c r="BU177" s="201"/>
      <c r="BV177" s="201"/>
      <c r="BW177" s="201"/>
      <c r="BX177" s="201"/>
      <c r="BY177" s="201"/>
      <c r="BZ177" s="201"/>
      <c r="CA177" s="201"/>
      <c r="CB177" s="201"/>
      <c r="CC177" s="201"/>
      <c r="CD177" s="201"/>
      <c r="CE177" s="201"/>
      <c r="CF177" s="201"/>
      <c r="CG177" s="201"/>
      <c r="CH177" s="201"/>
      <c r="CI177" s="201"/>
      <c r="CJ177" s="201"/>
      <c r="CK177" s="201"/>
      <c r="CL177" s="201"/>
      <c r="CM177" s="201"/>
      <c r="CN177" s="201"/>
      <c r="CO177" s="201"/>
      <c r="CP177" s="201"/>
      <c r="CQ177" s="201"/>
      <c r="CR177" s="201"/>
      <c r="CS177" s="201"/>
    </row>
    <row r="178" spans="1:97" s="18" customFormat="1" ht="14.25" customHeight="1">
      <c r="A178" s="290"/>
      <c r="B178" s="5">
        <v>11190</v>
      </c>
      <c r="C178" s="13" t="s">
        <v>76</v>
      </c>
      <c r="D178" s="13">
        <v>1</v>
      </c>
      <c r="E178" s="620"/>
      <c r="F178" s="621"/>
      <c r="G178" s="37"/>
      <c r="H178" s="37"/>
      <c r="I178" s="324"/>
      <c r="J178" s="42"/>
      <c r="K178" s="42"/>
      <c r="L178" s="49"/>
      <c r="M178" s="271"/>
      <c r="N178" s="279"/>
      <c r="O178" s="279"/>
      <c r="P178" s="279"/>
      <c r="Q178" s="215"/>
      <c r="R178" s="201"/>
      <c r="S178" s="201"/>
      <c r="T178" s="201"/>
      <c r="U178" s="201"/>
      <c r="V178" s="201"/>
      <c r="W178" s="201"/>
      <c r="X178" s="201"/>
      <c r="Y178" s="201"/>
      <c r="Z178" s="201"/>
      <c r="AA178" s="201"/>
      <c r="AB178" s="201"/>
      <c r="AC178" s="201"/>
      <c r="AD178" s="201"/>
      <c r="AE178" s="201"/>
      <c r="AF178" s="201"/>
      <c r="AG178" s="201"/>
      <c r="AH178" s="201"/>
      <c r="AI178" s="201"/>
      <c r="AJ178" s="201"/>
      <c r="AK178" s="201"/>
      <c r="AL178" s="201"/>
      <c r="AM178" s="201"/>
      <c r="AN178" s="201"/>
      <c r="AO178" s="201"/>
      <c r="AP178" s="201"/>
      <c r="AQ178" s="201"/>
      <c r="AR178" s="201"/>
      <c r="AS178" s="201"/>
      <c r="AT178" s="201"/>
      <c r="AU178" s="201"/>
      <c r="AV178" s="201"/>
      <c r="AW178" s="201"/>
      <c r="AX178" s="201"/>
      <c r="AY178" s="201"/>
      <c r="AZ178" s="201"/>
      <c r="BA178" s="201"/>
      <c r="BB178" s="201"/>
      <c r="BC178" s="201"/>
      <c r="BD178" s="201"/>
      <c r="BE178" s="201"/>
      <c r="BF178" s="201"/>
      <c r="BG178" s="201"/>
      <c r="BH178" s="201"/>
      <c r="BI178" s="201"/>
      <c r="BJ178" s="201"/>
      <c r="BK178" s="201"/>
      <c r="BL178" s="201"/>
      <c r="BM178" s="201"/>
      <c r="BN178" s="201"/>
      <c r="BO178" s="201"/>
      <c r="BP178" s="201"/>
      <c r="BQ178" s="201"/>
      <c r="BR178" s="201"/>
      <c r="BS178" s="201"/>
      <c r="BT178" s="201"/>
      <c r="BU178" s="201"/>
      <c r="BV178" s="201"/>
      <c r="BW178" s="201"/>
      <c r="BX178" s="201"/>
      <c r="BY178" s="201"/>
      <c r="BZ178" s="201"/>
      <c r="CA178" s="201"/>
      <c r="CB178" s="201"/>
      <c r="CC178" s="201"/>
      <c r="CD178" s="201"/>
      <c r="CE178" s="201"/>
      <c r="CF178" s="201"/>
      <c r="CG178" s="201"/>
      <c r="CH178" s="201"/>
      <c r="CI178" s="201"/>
      <c r="CJ178" s="201"/>
      <c r="CK178" s="201"/>
      <c r="CL178" s="201"/>
      <c r="CM178" s="201"/>
      <c r="CN178" s="201"/>
      <c r="CO178" s="201"/>
      <c r="CP178" s="201"/>
      <c r="CQ178" s="201"/>
      <c r="CR178" s="201"/>
      <c r="CS178" s="201"/>
    </row>
    <row r="179" spans="1:97" s="7" customFormat="1" ht="14.25" customHeight="1">
      <c r="A179" s="290"/>
      <c r="B179" s="457">
        <v>11191</v>
      </c>
      <c r="C179" s="12" t="s">
        <v>76</v>
      </c>
      <c r="D179" s="12">
        <v>1</v>
      </c>
      <c r="E179" s="616"/>
      <c r="F179" s="617"/>
      <c r="G179" s="37"/>
      <c r="H179" s="37"/>
      <c r="I179" s="324"/>
      <c r="J179" s="42"/>
      <c r="K179" s="42"/>
      <c r="L179" s="49"/>
      <c r="M179" s="271"/>
      <c r="N179" s="279"/>
      <c r="O179" s="279"/>
      <c r="P179" s="279"/>
      <c r="Q179" s="215"/>
      <c r="R179" s="201"/>
      <c r="S179" s="201"/>
      <c r="T179" s="201"/>
      <c r="U179" s="201"/>
      <c r="V179" s="201"/>
      <c r="W179" s="201"/>
      <c r="X179" s="201"/>
      <c r="Y179" s="201"/>
      <c r="Z179" s="201"/>
      <c r="AA179" s="201"/>
      <c r="AB179" s="201"/>
      <c r="AC179" s="201"/>
      <c r="AD179" s="201"/>
      <c r="AE179" s="201"/>
      <c r="AF179" s="201"/>
      <c r="AG179" s="201"/>
      <c r="AH179" s="201"/>
      <c r="AI179" s="201"/>
      <c r="AJ179" s="201"/>
      <c r="AK179" s="201"/>
      <c r="AL179" s="201"/>
      <c r="AM179" s="201"/>
      <c r="AN179" s="201"/>
      <c r="AO179" s="201"/>
      <c r="AP179" s="201"/>
      <c r="AQ179" s="201"/>
      <c r="AR179" s="201"/>
      <c r="AS179" s="201"/>
      <c r="AT179" s="201"/>
      <c r="AU179" s="201"/>
      <c r="AV179" s="201"/>
      <c r="AW179" s="201"/>
      <c r="AX179" s="201"/>
      <c r="AY179" s="201"/>
      <c r="AZ179" s="201"/>
      <c r="BA179" s="201"/>
      <c r="BB179" s="201"/>
      <c r="BC179" s="201"/>
      <c r="BD179" s="201"/>
      <c r="BE179" s="201"/>
      <c r="BF179" s="201"/>
      <c r="BG179" s="201"/>
      <c r="BH179" s="201"/>
      <c r="BI179" s="201"/>
      <c r="BJ179" s="201"/>
      <c r="BK179" s="201"/>
      <c r="BL179" s="201"/>
      <c r="BM179" s="201"/>
      <c r="BN179" s="201"/>
      <c r="BO179" s="201"/>
      <c r="BP179" s="201"/>
      <c r="BQ179" s="201"/>
      <c r="BR179" s="201"/>
      <c r="BS179" s="201"/>
      <c r="BT179" s="201"/>
      <c r="BU179" s="201"/>
      <c r="BV179" s="201"/>
      <c r="BW179" s="201"/>
      <c r="BX179" s="201"/>
      <c r="BY179" s="201"/>
      <c r="BZ179" s="201"/>
      <c r="CA179" s="201"/>
      <c r="CB179" s="201"/>
      <c r="CC179" s="201"/>
      <c r="CD179" s="201"/>
      <c r="CE179" s="201"/>
      <c r="CF179" s="201"/>
      <c r="CG179" s="201"/>
      <c r="CH179" s="201"/>
      <c r="CI179" s="201"/>
      <c r="CJ179" s="201"/>
      <c r="CK179" s="201"/>
      <c r="CL179" s="201"/>
      <c r="CM179" s="201"/>
      <c r="CN179" s="201"/>
      <c r="CO179" s="201"/>
      <c r="CP179" s="201"/>
      <c r="CQ179" s="201"/>
      <c r="CR179" s="201"/>
      <c r="CS179" s="201"/>
    </row>
    <row r="180" spans="1:97" s="7" customFormat="1" ht="14.25" customHeight="1">
      <c r="A180" s="290"/>
      <c r="B180" s="381" t="s">
        <v>511</v>
      </c>
      <c r="C180" s="36"/>
      <c r="D180" s="36"/>
      <c r="E180" s="36"/>
      <c r="F180" s="376"/>
      <c r="G180" s="37"/>
      <c r="H180" s="37"/>
      <c r="I180" s="42"/>
      <c r="J180" s="42"/>
      <c r="K180" s="42"/>
      <c r="L180" s="364"/>
      <c r="M180" s="271"/>
      <c r="N180" s="279"/>
      <c r="O180" s="279"/>
      <c r="P180" s="279"/>
      <c r="Q180" s="215"/>
      <c r="R180" s="201"/>
      <c r="S180" s="201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  <c r="AF180" s="201"/>
      <c r="AG180" s="201"/>
      <c r="AH180" s="201"/>
      <c r="AI180" s="201"/>
      <c r="AJ180" s="201"/>
      <c r="AK180" s="201"/>
      <c r="AL180" s="201"/>
      <c r="AM180" s="201"/>
      <c r="AN180" s="201"/>
      <c r="AO180" s="201"/>
      <c r="AP180" s="201"/>
      <c r="AQ180" s="201"/>
      <c r="AR180" s="201"/>
      <c r="AS180" s="201"/>
      <c r="AT180" s="201"/>
      <c r="AU180" s="201"/>
      <c r="AV180" s="201"/>
      <c r="AW180" s="201"/>
      <c r="AX180" s="201"/>
      <c r="AY180" s="201"/>
      <c r="AZ180" s="201"/>
      <c r="BA180" s="201"/>
      <c r="BB180" s="201"/>
      <c r="BC180" s="201"/>
      <c r="BD180" s="201"/>
      <c r="BE180" s="201"/>
      <c r="BF180" s="201"/>
      <c r="BG180" s="201"/>
      <c r="BH180" s="201"/>
      <c r="BI180" s="201"/>
      <c r="BJ180" s="201"/>
      <c r="BK180" s="201"/>
      <c r="BL180" s="201"/>
      <c r="BM180" s="201"/>
      <c r="BN180" s="201"/>
      <c r="BO180" s="201"/>
      <c r="BP180" s="201"/>
      <c r="BQ180" s="201"/>
      <c r="BR180" s="201"/>
      <c r="BS180" s="201"/>
      <c r="BT180" s="201"/>
      <c r="BU180" s="201"/>
      <c r="BV180" s="201"/>
      <c r="BW180" s="201"/>
      <c r="BX180" s="201"/>
      <c r="BY180" s="201"/>
      <c r="BZ180" s="201"/>
      <c r="CA180" s="201"/>
      <c r="CB180" s="201"/>
      <c r="CC180" s="201"/>
      <c r="CD180" s="201"/>
      <c r="CE180" s="201"/>
      <c r="CF180" s="201"/>
      <c r="CG180" s="201"/>
      <c r="CH180" s="201"/>
      <c r="CI180" s="201"/>
      <c r="CJ180" s="201"/>
      <c r="CK180" s="201"/>
      <c r="CL180" s="201"/>
      <c r="CM180" s="201"/>
      <c r="CN180" s="201"/>
      <c r="CO180" s="201"/>
      <c r="CP180" s="201"/>
      <c r="CQ180" s="201"/>
      <c r="CR180" s="201"/>
      <c r="CS180" s="201"/>
    </row>
    <row r="181" spans="1:97" s="7" customFormat="1" ht="14.25" customHeight="1">
      <c r="A181" s="290"/>
      <c r="B181" s="381"/>
      <c r="C181" s="36"/>
      <c r="D181" s="36"/>
      <c r="E181" s="36"/>
      <c r="F181" s="376"/>
      <c r="G181" s="37"/>
      <c r="H181" s="37"/>
      <c r="I181" s="42"/>
      <c r="J181" s="42"/>
      <c r="K181" s="42"/>
      <c r="L181" s="364"/>
      <c r="M181" s="271"/>
      <c r="N181" s="279"/>
      <c r="O181" s="279"/>
      <c r="P181" s="279"/>
      <c r="Q181" s="215"/>
      <c r="R181" s="201"/>
      <c r="S181" s="201"/>
      <c r="T181" s="201"/>
      <c r="U181" s="201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  <c r="AF181" s="201"/>
      <c r="AG181" s="201"/>
      <c r="AH181" s="201"/>
      <c r="AI181" s="201"/>
      <c r="AJ181" s="201"/>
      <c r="AK181" s="201"/>
      <c r="AL181" s="201"/>
      <c r="AM181" s="201"/>
      <c r="AN181" s="201"/>
      <c r="AO181" s="201"/>
      <c r="AP181" s="201"/>
      <c r="AQ181" s="201"/>
      <c r="AR181" s="201"/>
      <c r="AS181" s="201"/>
      <c r="AT181" s="201"/>
      <c r="AU181" s="201"/>
      <c r="AV181" s="201"/>
      <c r="AW181" s="201"/>
      <c r="AX181" s="201"/>
      <c r="AY181" s="201"/>
      <c r="AZ181" s="201"/>
      <c r="BA181" s="201"/>
      <c r="BB181" s="201"/>
      <c r="BC181" s="201"/>
      <c r="BD181" s="201"/>
      <c r="BE181" s="201"/>
      <c r="BF181" s="201"/>
      <c r="BG181" s="201"/>
      <c r="BH181" s="201"/>
      <c r="BI181" s="201"/>
      <c r="BJ181" s="201"/>
      <c r="BK181" s="201"/>
      <c r="BL181" s="201"/>
      <c r="BM181" s="201"/>
      <c r="BN181" s="201"/>
      <c r="BO181" s="201"/>
      <c r="BP181" s="201"/>
      <c r="BQ181" s="201"/>
      <c r="BR181" s="201"/>
      <c r="BS181" s="201"/>
      <c r="BT181" s="201"/>
      <c r="BU181" s="201"/>
      <c r="BV181" s="201"/>
      <c r="BW181" s="201"/>
      <c r="BX181" s="201"/>
      <c r="BY181" s="201"/>
      <c r="BZ181" s="201"/>
      <c r="CA181" s="201"/>
      <c r="CB181" s="201"/>
      <c r="CC181" s="201"/>
      <c r="CD181" s="201"/>
      <c r="CE181" s="201"/>
      <c r="CF181" s="201"/>
      <c r="CG181" s="201"/>
      <c r="CH181" s="201"/>
      <c r="CI181" s="201"/>
      <c r="CJ181" s="201"/>
      <c r="CK181" s="201"/>
      <c r="CL181" s="201"/>
      <c r="CM181" s="201"/>
      <c r="CN181" s="201"/>
      <c r="CO181" s="201"/>
      <c r="CP181" s="201"/>
      <c r="CQ181" s="201"/>
      <c r="CR181" s="201"/>
      <c r="CS181" s="201"/>
    </row>
    <row r="182" spans="1:97" s="7" customFormat="1" ht="14.25" customHeight="1">
      <c r="A182" s="290"/>
      <c r="B182" s="372"/>
      <c r="C182" s="36"/>
      <c r="D182" s="36"/>
      <c r="E182" s="36"/>
      <c r="F182" s="376"/>
      <c r="G182" s="37"/>
      <c r="H182" s="37"/>
      <c r="I182" s="42"/>
      <c r="J182" s="42"/>
      <c r="K182" s="42"/>
      <c r="L182" s="364"/>
      <c r="M182" s="271"/>
      <c r="N182" s="279"/>
      <c r="O182" s="279"/>
      <c r="P182" s="279"/>
      <c r="Q182" s="215"/>
      <c r="R182" s="201"/>
      <c r="S182" s="201"/>
      <c r="T182" s="201"/>
      <c r="U182" s="201"/>
      <c r="V182" s="201"/>
      <c r="W182" s="201"/>
      <c r="X182" s="201"/>
      <c r="Y182" s="201"/>
      <c r="Z182" s="201"/>
      <c r="AA182" s="201"/>
      <c r="AB182" s="201"/>
      <c r="AC182" s="201"/>
      <c r="AD182" s="201"/>
      <c r="AE182" s="201"/>
      <c r="AF182" s="201"/>
      <c r="AG182" s="201"/>
      <c r="AH182" s="201"/>
      <c r="AI182" s="201"/>
      <c r="AJ182" s="201"/>
      <c r="AK182" s="201"/>
      <c r="AL182" s="201"/>
      <c r="AM182" s="201"/>
      <c r="AN182" s="201"/>
      <c r="AO182" s="201"/>
      <c r="AP182" s="201"/>
      <c r="AQ182" s="201"/>
      <c r="AR182" s="201"/>
      <c r="AS182" s="201"/>
      <c r="AT182" s="201"/>
      <c r="AU182" s="201"/>
      <c r="AV182" s="201"/>
      <c r="AW182" s="201"/>
      <c r="AX182" s="201"/>
      <c r="AY182" s="201"/>
      <c r="AZ182" s="201"/>
      <c r="BA182" s="201"/>
      <c r="BB182" s="201"/>
      <c r="BC182" s="201"/>
      <c r="BD182" s="201"/>
      <c r="BE182" s="201"/>
      <c r="BF182" s="201"/>
      <c r="BG182" s="201"/>
      <c r="BH182" s="201"/>
      <c r="BI182" s="201"/>
      <c r="BJ182" s="201"/>
      <c r="BK182" s="201"/>
      <c r="BL182" s="201"/>
      <c r="BM182" s="201"/>
      <c r="BN182" s="201"/>
      <c r="BO182" s="201"/>
      <c r="BP182" s="201"/>
      <c r="BQ182" s="201"/>
      <c r="BR182" s="201"/>
      <c r="BS182" s="201"/>
      <c r="BT182" s="201"/>
      <c r="BU182" s="201"/>
      <c r="BV182" s="201"/>
      <c r="BW182" s="201"/>
      <c r="BX182" s="201"/>
      <c r="BY182" s="201"/>
      <c r="BZ182" s="201"/>
      <c r="CA182" s="201"/>
      <c r="CB182" s="201"/>
      <c r="CC182" s="201"/>
      <c r="CD182" s="201"/>
      <c r="CE182" s="201"/>
      <c r="CF182" s="201"/>
      <c r="CG182" s="201"/>
      <c r="CH182" s="201"/>
      <c r="CI182" s="201"/>
      <c r="CJ182" s="201"/>
      <c r="CK182" s="201"/>
      <c r="CL182" s="201"/>
      <c r="CM182" s="201"/>
      <c r="CN182" s="201"/>
      <c r="CO182" s="201"/>
      <c r="CP182" s="201"/>
      <c r="CQ182" s="201"/>
      <c r="CR182" s="201"/>
      <c r="CS182" s="201"/>
    </row>
    <row r="183" spans="1:97" s="7" customFormat="1" ht="16.5" customHeight="1">
      <c r="A183" s="290"/>
      <c r="B183" s="398" t="s">
        <v>556</v>
      </c>
      <c r="C183" s="354"/>
      <c r="D183" s="354"/>
      <c r="E183" s="354"/>
      <c r="F183" s="489"/>
      <c r="G183" s="37"/>
      <c r="H183" s="37"/>
      <c r="I183" s="42"/>
      <c r="J183" s="42"/>
      <c r="K183" s="42"/>
      <c r="L183" s="364"/>
      <c r="M183" s="271"/>
      <c r="N183" s="279"/>
      <c r="O183" s="279"/>
      <c r="P183" s="279"/>
      <c r="Q183" s="215"/>
      <c r="R183" s="201"/>
      <c r="S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  <c r="AF183" s="201"/>
      <c r="AG183" s="201"/>
      <c r="AH183" s="201"/>
      <c r="AI183" s="201"/>
      <c r="AJ183" s="201"/>
      <c r="AK183" s="201"/>
      <c r="AL183" s="201"/>
      <c r="AM183" s="201"/>
      <c r="AN183" s="201"/>
      <c r="AO183" s="201"/>
      <c r="AP183" s="201"/>
      <c r="AQ183" s="201"/>
      <c r="AR183" s="201"/>
      <c r="AS183" s="201"/>
      <c r="AT183" s="201"/>
      <c r="AU183" s="201"/>
      <c r="AV183" s="201"/>
      <c r="AW183" s="201"/>
      <c r="AX183" s="201"/>
      <c r="AY183" s="201"/>
      <c r="AZ183" s="201"/>
      <c r="BA183" s="201"/>
      <c r="BB183" s="201"/>
      <c r="BC183" s="201"/>
      <c r="BD183" s="201"/>
      <c r="BE183" s="201"/>
      <c r="BF183" s="201"/>
      <c r="BG183" s="201"/>
      <c r="BH183" s="201"/>
      <c r="BI183" s="201"/>
      <c r="BJ183" s="201"/>
      <c r="BK183" s="201"/>
      <c r="BL183" s="201"/>
      <c r="BM183" s="201"/>
      <c r="BN183" s="201"/>
      <c r="BO183" s="201"/>
      <c r="BP183" s="201"/>
      <c r="BQ183" s="201"/>
      <c r="BR183" s="201"/>
      <c r="BS183" s="201"/>
      <c r="BT183" s="201"/>
      <c r="BU183" s="201"/>
      <c r="BV183" s="201"/>
      <c r="BW183" s="201"/>
      <c r="BX183" s="201"/>
      <c r="BY183" s="201"/>
      <c r="BZ183" s="201"/>
      <c r="CA183" s="201"/>
      <c r="CB183" s="201"/>
      <c r="CC183" s="201"/>
      <c r="CD183" s="201"/>
      <c r="CE183" s="201"/>
      <c r="CF183" s="201"/>
      <c r="CG183" s="201"/>
      <c r="CH183" s="201"/>
      <c r="CI183" s="201"/>
      <c r="CJ183" s="201"/>
      <c r="CK183" s="201"/>
      <c r="CL183" s="201"/>
      <c r="CM183" s="201"/>
      <c r="CN183" s="201"/>
      <c r="CO183" s="201"/>
      <c r="CP183" s="201"/>
      <c r="CQ183" s="201"/>
      <c r="CR183" s="201"/>
      <c r="CS183" s="201"/>
    </row>
    <row r="184" spans="1:97" s="7" customFormat="1" ht="20.100000000000001" customHeight="1">
      <c r="A184" s="290"/>
      <c r="B184" s="8" t="s">
        <v>3</v>
      </c>
      <c r="C184" s="8" t="s">
        <v>11</v>
      </c>
      <c r="D184" s="8" t="s">
        <v>4</v>
      </c>
      <c r="E184" s="614"/>
      <c r="F184" s="615"/>
      <c r="G184" s="37"/>
      <c r="H184" s="37"/>
      <c r="I184" s="42"/>
      <c r="J184" s="42"/>
      <c r="K184" s="42"/>
      <c r="L184" s="364"/>
      <c r="M184" s="271"/>
      <c r="N184" s="279"/>
      <c r="O184" s="279"/>
      <c r="P184" s="279"/>
      <c r="Q184" s="215"/>
      <c r="R184" s="201"/>
      <c r="S184" s="201"/>
      <c r="T184" s="201"/>
      <c r="U184" s="201"/>
      <c r="V184" s="201"/>
      <c r="W184" s="201"/>
      <c r="X184" s="201"/>
      <c r="Y184" s="201"/>
      <c r="Z184" s="201"/>
      <c r="AA184" s="201"/>
      <c r="AB184" s="201"/>
      <c r="AC184" s="201"/>
      <c r="AD184" s="201"/>
      <c r="AE184" s="201"/>
      <c r="AF184" s="201"/>
      <c r="AG184" s="201"/>
      <c r="AH184" s="201"/>
      <c r="AI184" s="201"/>
      <c r="AJ184" s="201"/>
      <c r="AK184" s="201"/>
      <c r="AL184" s="201"/>
      <c r="AM184" s="201"/>
      <c r="AN184" s="201"/>
      <c r="AO184" s="201"/>
      <c r="AP184" s="201"/>
      <c r="AQ184" s="201"/>
      <c r="AR184" s="201"/>
      <c r="AS184" s="201"/>
      <c r="AT184" s="201"/>
      <c r="AU184" s="201"/>
      <c r="AV184" s="201"/>
      <c r="AW184" s="201"/>
      <c r="AX184" s="201"/>
      <c r="AY184" s="201"/>
      <c r="AZ184" s="201"/>
      <c r="BA184" s="201"/>
      <c r="BB184" s="201"/>
      <c r="BC184" s="201"/>
      <c r="BD184" s="201"/>
      <c r="BE184" s="201"/>
      <c r="BF184" s="201"/>
      <c r="BG184" s="201"/>
      <c r="BH184" s="201"/>
      <c r="BI184" s="201"/>
      <c r="BJ184" s="201"/>
      <c r="BK184" s="201"/>
      <c r="BL184" s="201"/>
      <c r="BM184" s="201"/>
      <c r="BN184" s="201"/>
      <c r="BO184" s="201"/>
      <c r="BP184" s="201"/>
      <c r="BQ184" s="201"/>
      <c r="BR184" s="201"/>
      <c r="BS184" s="201"/>
      <c r="BT184" s="201"/>
      <c r="BU184" s="201"/>
      <c r="BV184" s="201"/>
      <c r="BW184" s="201"/>
      <c r="BX184" s="201"/>
      <c r="BY184" s="201"/>
      <c r="BZ184" s="201"/>
      <c r="CA184" s="201"/>
      <c r="CB184" s="201"/>
      <c r="CC184" s="201"/>
      <c r="CD184" s="201"/>
      <c r="CE184" s="201"/>
      <c r="CF184" s="201"/>
      <c r="CG184" s="201"/>
      <c r="CH184" s="201"/>
      <c r="CI184" s="201"/>
      <c r="CJ184" s="201"/>
      <c r="CK184" s="201"/>
      <c r="CL184" s="201"/>
      <c r="CM184" s="201"/>
      <c r="CN184" s="201"/>
      <c r="CO184" s="201"/>
      <c r="CP184" s="201"/>
      <c r="CQ184" s="201"/>
      <c r="CR184" s="201"/>
      <c r="CS184" s="201"/>
    </row>
    <row r="185" spans="1:97" s="7" customFormat="1" ht="14.25" customHeight="1">
      <c r="A185" s="290"/>
      <c r="B185" s="3">
        <v>11222</v>
      </c>
      <c r="C185" s="10" t="s">
        <v>52</v>
      </c>
      <c r="D185" s="10" t="s">
        <v>41</v>
      </c>
      <c r="E185" s="612"/>
      <c r="F185" s="613"/>
      <c r="G185" s="37"/>
      <c r="H185" s="37"/>
      <c r="I185" s="42"/>
      <c r="J185" s="42"/>
      <c r="K185" s="42"/>
      <c r="L185" s="49"/>
      <c r="M185" s="271"/>
      <c r="N185" s="279"/>
      <c r="O185" s="279"/>
      <c r="P185" s="279"/>
      <c r="Q185" s="215"/>
      <c r="R185" s="201"/>
      <c r="S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  <c r="AF185" s="201"/>
      <c r="AG185" s="201"/>
      <c r="AH185" s="201"/>
      <c r="AI185" s="201"/>
      <c r="AJ185" s="201"/>
      <c r="AK185" s="201"/>
      <c r="AL185" s="201"/>
      <c r="AM185" s="201"/>
      <c r="AN185" s="201"/>
      <c r="AO185" s="201"/>
      <c r="AP185" s="201"/>
      <c r="AQ185" s="201"/>
      <c r="AR185" s="201"/>
      <c r="AS185" s="201"/>
      <c r="AT185" s="201"/>
      <c r="AU185" s="201"/>
      <c r="AV185" s="201"/>
      <c r="AW185" s="201"/>
      <c r="AX185" s="201"/>
      <c r="AY185" s="201"/>
      <c r="AZ185" s="201"/>
      <c r="BA185" s="201"/>
      <c r="BB185" s="201"/>
      <c r="BC185" s="201"/>
      <c r="BD185" s="201"/>
      <c r="BE185" s="201"/>
      <c r="BF185" s="201"/>
      <c r="BG185" s="201"/>
      <c r="BH185" s="201"/>
      <c r="BI185" s="201"/>
      <c r="BJ185" s="201"/>
      <c r="BK185" s="201"/>
      <c r="BL185" s="201"/>
      <c r="BM185" s="201"/>
      <c r="BN185" s="201"/>
      <c r="BO185" s="201"/>
      <c r="BP185" s="201"/>
      <c r="BQ185" s="201"/>
      <c r="BR185" s="201"/>
      <c r="BS185" s="201"/>
      <c r="BT185" s="201"/>
      <c r="BU185" s="201"/>
      <c r="BV185" s="201"/>
      <c r="BW185" s="201"/>
      <c r="BX185" s="201"/>
      <c r="BY185" s="201"/>
      <c r="BZ185" s="201"/>
      <c r="CA185" s="201"/>
      <c r="CB185" s="201"/>
      <c r="CC185" s="201"/>
      <c r="CD185" s="201"/>
      <c r="CE185" s="201"/>
      <c r="CF185" s="201"/>
      <c r="CG185" s="201"/>
      <c r="CH185" s="201"/>
      <c r="CI185" s="201"/>
      <c r="CJ185" s="201"/>
      <c r="CK185" s="201"/>
      <c r="CL185" s="201"/>
      <c r="CM185" s="201"/>
      <c r="CN185" s="201"/>
      <c r="CO185" s="201"/>
      <c r="CP185" s="201"/>
      <c r="CQ185" s="201"/>
      <c r="CR185" s="201"/>
      <c r="CS185" s="201"/>
    </row>
    <row r="186" spans="1:97" s="7" customFormat="1" ht="14.25" customHeight="1">
      <c r="A186" s="290"/>
      <c r="B186" s="4">
        <v>11228</v>
      </c>
      <c r="C186" s="12" t="s">
        <v>55</v>
      </c>
      <c r="D186" s="12" t="s">
        <v>41</v>
      </c>
      <c r="E186" s="616"/>
      <c r="F186" s="617"/>
      <c r="G186" s="37"/>
      <c r="H186" s="37"/>
      <c r="I186" s="42"/>
      <c r="J186" s="42"/>
      <c r="K186" s="42"/>
      <c r="L186" s="49"/>
      <c r="M186" s="271"/>
      <c r="N186" s="279"/>
      <c r="O186" s="279"/>
      <c r="P186" s="279"/>
      <c r="Q186" s="215"/>
      <c r="R186" s="201"/>
      <c r="S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  <c r="AF186" s="201"/>
      <c r="AG186" s="201"/>
      <c r="AH186" s="201"/>
      <c r="AI186" s="201"/>
      <c r="AJ186" s="201"/>
      <c r="AK186" s="201"/>
      <c r="AL186" s="201"/>
      <c r="AM186" s="201"/>
      <c r="AN186" s="201"/>
      <c r="AO186" s="201"/>
      <c r="AP186" s="201"/>
      <c r="AQ186" s="201"/>
      <c r="AR186" s="201"/>
      <c r="AS186" s="201"/>
      <c r="AT186" s="201"/>
      <c r="AU186" s="201"/>
      <c r="AV186" s="201"/>
      <c r="AW186" s="201"/>
      <c r="AX186" s="201"/>
      <c r="AY186" s="201"/>
      <c r="AZ186" s="201"/>
      <c r="BA186" s="201"/>
      <c r="BB186" s="201"/>
      <c r="BC186" s="201"/>
      <c r="BD186" s="201"/>
      <c r="BE186" s="201"/>
      <c r="BF186" s="201"/>
      <c r="BG186" s="201"/>
      <c r="BH186" s="201"/>
      <c r="BI186" s="201"/>
      <c r="BJ186" s="201"/>
      <c r="BK186" s="201"/>
      <c r="BL186" s="201"/>
      <c r="BM186" s="201"/>
      <c r="BN186" s="201"/>
      <c r="BO186" s="201"/>
      <c r="BP186" s="201"/>
      <c r="BQ186" s="201"/>
      <c r="BR186" s="201"/>
      <c r="BS186" s="201"/>
      <c r="BT186" s="201"/>
      <c r="BU186" s="201"/>
      <c r="BV186" s="201"/>
      <c r="BW186" s="201"/>
      <c r="BX186" s="201"/>
      <c r="BY186" s="201"/>
      <c r="BZ186" s="201"/>
      <c r="CA186" s="201"/>
      <c r="CB186" s="201"/>
      <c r="CC186" s="201"/>
      <c r="CD186" s="201"/>
      <c r="CE186" s="201"/>
      <c r="CF186" s="201"/>
      <c r="CG186" s="201"/>
      <c r="CH186" s="201"/>
      <c r="CI186" s="201"/>
      <c r="CJ186" s="201"/>
      <c r="CK186" s="201"/>
      <c r="CL186" s="201"/>
      <c r="CM186" s="201"/>
      <c r="CN186" s="201"/>
      <c r="CO186" s="201"/>
      <c r="CP186" s="201"/>
      <c r="CQ186" s="201"/>
      <c r="CR186" s="201"/>
      <c r="CS186" s="201"/>
    </row>
    <row r="187" spans="1:97" s="7" customFormat="1" ht="14.25" customHeight="1">
      <c r="A187" s="290"/>
      <c r="B187" s="3">
        <v>11230</v>
      </c>
      <c r="C187" s="10" t="s">
        <v>56</v>
      </c>
      <c r="D187" s="10">
        <v>1</v>
      </c>
      <c r="E187" s="612"/>
      <c r="F187" s="613"/>
      <c r="G187" s="37"/>
      <c r="H187" s="37"/>
      <c r="I187" s="42"/>
      <c r="J187" s="42"/>
      <c r="K187" s="42"/>
      <c r="L187" s="49"/>
      <c r="M187" s="271"/>
      <c r="N187" s="279"/>
      <c r="O187" s="279"/>
      <c r="P187" s="279"/>
      <c r="Q187" s="215"/>
      <c r="R187" s="201"/>
      <c r="S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  <c r="AF187" s="201"/>
      <c r="AG187" s="201"/>
      <c r="AH187" s="201"/>
      <c r="AI187" s="201"/>
      <c r="AJ187" s="201"/>
      <c r="AK187" s="201"/>
      <c r="AL187" s="201"/>
      <c r="AM187" s="201"/>
      <c r="AN187" s="201"/>
      <c r="AO187" s="201"/>
      <c r="AP187" s="201"/>
      <c r="AQ187" s="201"/>
      <c r="AR187" s="201"/>
      <c r="AS187" s="201"/>
      <c r="AT187" s="201"/>
      <c r="AU187" s="201"/>
      <c r="AV187" s="201"/>
      <c r="AW187" s="201"/>
      <c r="AX187" s="201"/>
      <c r="AY187" s="201"/>
      <c r="AZ187" s="201"/>
      <c r="BA187" s="201"/>
      <c r="BB187" s="201"/>
      <c r="BC187" s="201"/>
      <c r="BD187" s="201"/>
      <c r="BE187" s="201"/>
      <c r="BF187" s="201"/>
      <c r="BG187" s="201"/>
      <c r="BH187" s="201"/>
      <c r="BI187" s="201"/>
      <c r="BJ187" s="201"/>
      <c r="BK187" s="201"/>
      <c r="BL187" s="201"/>
      <c r="BM187" s="201"/>
      <c r="BN187" s="201"/>
      <c r="BO187" s="201"/>
      <c r="BP187" s="201"/>
      <c r="BQ187" s="201"/>
      <c r="BR187" s="201"/>
      <c r="BS187" s="201"/>
      <c r="BT187" s="201"/>
      <c r="BU187" s="201"/>
      <c r="BV187" s="201"/>
      <c r="BW187" s="201"/>
      <c r="BX187" s="201"/>
      <c r="BY187" s="201"/>
      <c r="BZ187" s="201"/>
      <c r="CA187" s="201"/>
      <c r="CB187" s="201"/>
      <c r="CC187" s="201"/>
      <c r="CD187" s="201"/>
      <c r="CE187" s="201"/>
      <c r="CF187" s="201"/>
      <c r="CG187" s="201"/>
      <c r="CH187" s="201"/>
      <c r="CI187" s="201"/>
      <c r="CJ187" s="201"/>
      <c r="CK187" s="201"/>
      <c r="CL187" s="201"/>
      <c r="CM187" s="201"/>
      <c r="CN187" s="201"/>
      <c r="CO187" s="201"/>
      <c r="CP187" s="201"/>
      <c r="CQ187" s="201"/>
      <c r="CR187" s="201"/>
      <c r="CS187" s="201"/>
    </row>
    <row r="188" spans="1:97" s="7" customFormat="1" ht="14.25" customHeight="1">
      <c r="A188" s="290"/>
      <c r="B188" s="4">
        <v>11236</v>
      </c>
      <c r="C188" s="12" t="s">
        <v>60</v>
      </c>
      <c r="D188" s="12" t="s">
        <v>41</v>
      </c>
      <c r="E188" s="616"/>
      <c r="F188" s="617"/>
      <c r="G188" s="37"/>
      <c r="H188" s="37"/>
      <c r="I188" s="42"/>
      <c r="J188" s="42"/>
      <c r="K188" s="42"/>
      <c r="L188" s="49"/>
      <c r="M188" s="271"/>
      <c r="N188" s="279"/>
      <c r="O188" s="279"/>
      <c r="P188" s="279"/>
      <c r="Q188" s="215"/>
      <c r="R188" s="201"/>
      <c r="S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  <c r="AF188" s="201"/>
      <c r="AG188" s="201"/>
      <c r="AH188" s="201"/>
      <c r="AI188" s="201"/>
      <c r="AJ188" s="201"/>
      <c r="AK188" s="201"/>
      <c r="AL188" s="201"/>
      <c r="AM188" s="201"/>
      <c r="AN188" s="201"/>
      <c r="AO188" s="201"/>
      <c r="AP188" s="201"/>
      <c r="AQ188" s="201"/>
      <c r="AR188" s="201"/>
      <c r="AS188" s="201"/>
      <c r="AT188" s="201"/>
      <c r="AU188" s="201"/>
      <c r="AV188" s="201"/>
      <c r="AW188" s="201"/>
      <c r="AX188" s="201"/>
      <c r="AY188" s="201"/>
      <c r="AZ188" s="201"/>
      <c r="BA188" s="201"/>
      <c r="BB188" s="201"/>
      <c r="BC188" s="201"/>
      <c r="BD188" s="201"/>
      <c r="BE188" s="201"/>
      <c r="BF188" s="201"/>
      <c r="BG188" s="201"/>
      <c r="BH188" s="201"/>
      <c r="BI188" s="201"/>
      <c r="BJ188" s="201"/>
      <c r="BK188" s="201"/>
      <c r="BL188" s="201"/>
      <c r="BM188" s="201"/>
      <c r="BN188" s="201"/>
      <c r="BO188" s="201"/>
      <c r="BP188" s="201"/>
      <c r="BQ188" s="201"/>
      <c r="BR188" s="201"/>
      <c r="BS188" s="201"/>
      <c r="BT188" s="201"/>
      <c r="BU188" s="201"/>
      <c r="BV188" s="201"/>
      <c r="BW188" s="201"/>
      <c r="BX188" s="201"/>
      <c r="BY188" s="201"/>
      <c r="BZ188" s="201"/>
      <c r="CA188" s="201"/>
      <c r="CB188" s="201"/>
      <c r="CC188" s="201"/>
      <c r="CD188" s="201"/>
      <c r="CE188" s="201"/>
      <c r="CF188" s="201"/>
      <c r="CG188" s="201"/>
      <c r="CH188" s="201"/>
      <c r="CI188" s="201"/>
      <c r="CJ188" s="201"/>
      <c r="CK188" s="201"/>
      <c r="CL188" s="201"/>
      <c r="CM188" s="201"/>
      <c r="CN188" s="201"/>
      <c r="CO188" s="201"/>
      <c r="CP188" s="201"/>
      <c r="CQ188" s="201"/>
      <c r="CR188" s="201"/>
      <c r="CS188" s="201"/>
    </row>
    <row r="189" spans="1:97" s="7" customFormat="1" ht="14.25" customHeight="1">
      <c r="A189" s="290"/>
      <c r="B189" s="3">
        <v>11238</v>
      </c>
      <c r="C189" s="10" t="s">
        <v>61</v>
      </c>
      <c r="D189" s="10">
        <v>1</v>
      </c>
      <c r="E189" s="612"/>
      <c r="F189" s="613"/>
      <c r="G189" s="37"/>
      <c r="H189" s="37"/>
      <c r="I189" s="42"/>
      <c r="J189" s="42"/>
      <c r="K189" s="42"/>
      <c r="L189" s="49"/>
      <c r="M189" s="271"/>
      <c r="N189" s="279"/>
      <c r="O189" s="279"/>
      <c r="P189" s="279"/>
      <c r="Q189" s="215"/>
      <c r="R189" s="201"/>
      <c r="S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  <c r="AF189" s="201"/>
      <c r="AG189" s="201"/>
      <c r="AH189" s="201"/>
      <c r="AI189" s="201"/>
      <c r="AJ189" s="201"/>
      <c r="AK189" s="201"/>
      <c r="AL189" s="201"/>
      <c r="AM189" s="201"/>
      <c r="AN189" s="201"/>
      <c r="AO189" s="201"/>
      <c r="AP189" s="201"/>
      <c r="AQ189" s="201"/>
      <c r="AR189" s="201"/>
      <c r="AS189" s="201"/>
      <c r="AT189" s="201"/>
      <c r="AU189" s="201"/>
      <c r="AV189" s="201"/>
      <c r="AW189" s="201"/>
      <c r="AX189" s="201"/>
      <c r="AY189" s="201"/>
      <c r="AZ189" s="201"/>
      <c r="BA189" s="201"/>
      <c r="BB189" s="201"/>
      <c r="BC189" s="201"/>
      <c r="BD189" s="201"/>
      <c r="BE189" s="201"/>
      <c r="BF189" s="201"/>
      <c r="BG189" s="201"/>
      <c r="BH189" s="201"/>
      <c r="BI189" s="201"/>
      <c r="BJ189" s="201"/>
      <c r="BK189" s="201"/>
      <c r="BL189" s="201"/>
      <c r="BM189" s="201"/>
      <c r="BN189" s="201"/>
      <c r="BO189" s="201"/>
      <c r="BP189" s="201"/>
      <c r="BQ189" s="201"/>
      <c r="BR189" s="201"/>
      <c r="BS189" s="201"/>
      <c r="BT189" s="201"/>
      <c r="BU189" s="201"/>
      <c r="BV189" s="201"/>
      <c r="BW189" s="201"/>
      <c r="BX189" s="201"/>
      <c r="BY189" s="201"/>
      <c r="BZ189" s="201"/>
      <c r="CA189" s="201"/>
      <c r="CB189" s="201"/>
      <c r="CC189" s="201"/>
      <c r="CD189" s="201"/>
      <c r="CE189" s="201"/>
      <c r="CF189" s="201"/>
      <c r="CG189" s="201"/>
      <c r="CH189" s="201"/>
      <c r="CI189" s="201"/>
      <c r="CJ189" s="201"/>
      <c r="CK189" s="201"/>
      <c r="CL189" s="201"/>
      <c r="CM189" s="201"/>
      <c r="CN189" s="201"/>
      <c r="CO189" s="201"/>
      <c r="CP189" s="201"/>
      <c r="CQ189" s="201"/>
      <c r="CR189" s="201"/>
      <c r="CS189" s="201"/>
    </row>
    <row r="190" spans="1:97" s="7" customFormat="1" ht="14.25" customHeight="1">
      <c r="A190" s="290"/>
      <c r="B190" s="4">
        <v>11240</v>
      </c>
      <c r="C190" s="12" t="s">
        <v>66</v>
      </c>
      <c r="D190" s="12" t="s">
        <v>41</v>
      </c>
      <c r="E190" s="616"/>
      <c r="F190" s="617"/>
      <c r="G190" s="37"/>
      <c r="H190" s="37"/>
      <c r="I190" s="42"/>
      <c r="J190" s="42"/>
      <c r="K190" s="42"/>
      <c r="L190" s="49"/>
      <c r="M190" s="271"/>
      <c r="N190" s="279"/>
      <c r="O190" s="279"/>
      <c r="P190" s="279"/>
      <c r="Q190" s="215"/>
      <c r="R190" s="201"/>
      <c r="S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  <c r="AF190" s="201"/>
      <c r="AG190" s="201"/>
      <c r="AH190" s="201"/>
      <c r="AI190" s="201"/>
      <c r="AJ190" s="201"/>
      <c r="AK190" s="201"/>
      <c r="AL190" s="201"/>
      <c r="AM190" s="201"/>
      <c r="AN190" s="201"/>
      <c r="AO190" s="201"/>
      <c r="AP190" s="201"/>
      <c r="AQ190" s="201"/>
      <c r="AR190" s="201"/>
      <c r="AS190" s="201"/>
      <c r="AT190" s="201"/>
      <c r="AU190" s="201"/>
      <c r="AV190" s="201"/>
      <c r="AW190" s="201"/>
      <c r="AX190" s="201"/>
      <c r="AY190" s="201"/>
      <c r="AZ190" s="201"/>
      <c r="BA190" s="201"/>
      <c r="BB190" s="201"/>
      <c r="BC190" s="201"/>
      <c r="BD190" s="201"/>
      <c r="BE190" s="201"/>
      <c r="BF190" s="201"/>
      <c r="BG190" s="201"/>
      <c r="BH190" s="201"/>
      <c r="BI190" s="201"/>
      <c r="BJ190" s="201"/>
      <c r="BK190" s="201"/>
      <c r="BL190" s="201"/>
      <c r="BM190" s="201"/>
      <c r="BN190" s="201"/>
      <c r="BO190" s="201"/>
      <c r="BP190" s="201"/>
      <c r="BQ190" s="201"/>
      <c r="BR190" s="201"/>
      <c r="BS190" s="201"/>
      <c r="BT190" s="201"/>
      <c r="BU190" s="201"/>
      <c r="BV190" s="201"/>
      <c r="BW190" s="201"/>
      <c r="BX190" s="201"/>
      <c r="BY190" s="201"/>
      <c r="BZ190" s="201"/>
      <c r="CA190" s="201"/>
      <c r="CB190" s="201"/>
      <c r="CC190" s="201"/>
      <c r="CD190" s="201"/>
      <c r="CE190" s="201"/>
      <c r="CF190" s="201"/>
      <c r="CG190" s="201"/>
      <c r="CH190" s="201"/>
      <c r="CI190" s="201"/>
      <c r="CJ190" s="201"/>
      <c r="CK190" s="201"/>
      <c r="CL190" s="201"/>
      <c r="CM190" s="201"/>
      <c r="CN190" s="201"/>
      <c r="CO190" s="201"/>
      <c r="CP190" s="201"/>
      <c r="CQ190" s="201"/>
      <c r="CR190" s="201"/>
      <c r="CS190" s="201"/>
    </row>
    <row r="191" spans="1:97" s="7" customFormat="1" ht="14.25" customHeight="1">
      <c r="A191" s="290"/>
      <c r="B191" s="3">
        <v>11242</v>
      </c>
      <c r="C191" s="10" t="s">
        <v>67</v>
      </c>
      <c r="D191" s="10" t="s">
        <v>41</v>
      </c>
      <c r="E191" s="612"/>
      <c r="F191" s="613"/>
      <c r="G191" s="37"/>
      <c r="H191" s="37"/>
      <c r="I191" s="42"/>
      <c r="J191" s="42"/>
      <c r="K191" s="42"/>
      <c r="L191" s="49"/>
      <c r="M191" s="271"/>
      <c r="N191" s="279"/>
      <c r="O191" s="279"/>
      <c r="P191" s="279"/>
      <c r="Q191" s="215"/>
      <c r="R191" s="201"/>
      <c r="S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  <c r="AF191" s="201"/>
      <c r="AG191" s="201"/>
      <c r="AH191" s="201"/>
      <c r="AI191" s="201"/>
      <c r="AJ191" s="201"/>
      <c r="AK191" s="201"/>
      <c r="AL191" s="201"/>
      <c r="AM191" s="201"/>
      <c r="AN191" s="201"/>
      <c r="AO191" s="201"/>
      <c r="AP191" s="201"/>
      <c r="AQ191" s="201"/>
      <c r="AR191" s="201"/>
      <c r="AS191" s="201"/>
      <c r="AT191" s="201"/>
      <c r="AU191" s="201"/>
      <c r="AV191" s="201"/>
      <c r="AW191" s="201"/>
      <c r="AX191" s="201"/>
      <c r="AY191" s="201"/>
      <c r="AZ191" s="201"/>
      <c r="BA191" s="201"/>
      <c r="BB191" s="201"/>
      <c r="BC191" s="201"/>
      <c r="BD191" s="201"/>
      <c r="BE191" s="201"/>
      <c r="BF191" s="201"/>
      <c r="BG191" s="201"/>
      <c r="BH191" s="201"/>
      <c r="BI191" s="201"/>
      <c r="BJ191" s="201"/>
      <c r="BK191" s="201"/>
      <c r="BL191" s="201"/>
      <c r="BM191" s="201"/>
      <c r="BN191" s="201"/>
      <c r="BO191" s="201"/>
      <c r="BP191" s="201"/>
      <c r="BQ191" s="201"/>
      <c r="BR191" s="201"/>
      <c r="BS191" s="201"/>
      <c r="BT191" s="201"/>
      <c r="BU191" s="201"/>
      <c r="BV191" s="201"/>
      <c r="BW191" s="201"/>
      <c r="BX191" s="201"/>
      <c r="BY191" s="201"/>
      <c r="BZ191" s="201"/>
      <c r="CA191" s="201"/>
      <c r="CB191" s="201"/>
      <c r="CC191" s="201"/>
      <c r="CD191" s="201"/>
      <c r="CE191" s="201"/>
      <c r="CF191" s="201"/>
      <c r="CG191" s="201"/>
      <c r="CH191" s="201"/>
      <c r="CI191" s="201"/>
      <c r="CJ191" s="201"/>
      <c r="CK191" s="201"/>
      <c r="CL191" s="201"/>
      <c r="CM191" s="201"/>
      <c r="CN191" s="201"/>
      <c r="CO191" s="201"/>
      <c r="CP191" s="201"/>
      <c r="CQ191" s="201"/>
      <c r="CR191" s="201"/>
      <c r="CS191" s="201"/>
    </row>
    <row r="192" spans="1:97" s="7" customFormat="1" ht="14.25" customHeight="1">
      <c r="A192" s="290"/>
      <c r="B192" s="4">
        <v>11252</v>
      </c>
      <c r="C192" s="12" t="s">
        <v>69</v>
      </c>
      <c r="D192" s="12" t="s">
        <v>41</v>
      </c>
      <c r="E192" s="616"/>
      <c r="F192" s="617"/>
      <c r="G192" s="37"/>
      <c r="H192" s="37"/>
      <c r="I192" s="42"/>
      <c r="J192" s="42"/>
      <c r="K192" s="42"/>
      <c r="L192" s="49"/>
      <c r="M192" s="271"/>
      <c r="N192" s="279"/>
      <c r="O192" s="279"/>
      <c r="P192" s="279"/>
      <c r="Q192" s="215"/>
      <c r="R192" s="201"/>
      <c r="S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  <c r="AF192" s="201"/>
      <c r="AG192" s="201"/>
      <c r="AH192" s="201"/>
      <c r="AI192" s="201"/>
      <c r="AJ192" s="201"/>
      <c r="AK192" s="201"/>
      <c r="AL192" s="201"/>
      <c r="AM192" s="201"/>
      <c r="AN192" s="201"/>
      <c r="AO192" s="201"/>
      <c r="AP192" s="201"/>
      <c r="AQ192" s="201"/>
      <c r="AR192" s="201"/>
      <c r="AS192" s="201"/>
      <c r="AT192" s="201"/>
      <c r="AU192" s="201"/>
      <c r="AV192" s="201"/>
      <c r="AW192" s="201"/>
      <c r="AX192" s="201"/>
      <c r="AY192" s="201"/>
      <c r="AZ192" s="201"/>
      <c r="BA192" s="201"/>
      <c r="BB192" s="201"/>
      <c r="BC192" s="201"/>
      <c r="BD192" s="201"/>
      <c r="BE192" s="201"/>
      <c r="BF192" s="201"/>
      <c r="BG192" s="201"/>
      <c r="BH192" s="201"/>
      <c r="BI192" s="201"/>
      <c r="BJ192" s="201"/>
      <c r="BK192" s="201"/>
      <c r="BL192" s="201"/>
      <c r="BM192" s="201"/>
      <c r="BN192" s="201"/>
      <c r="BO192" s="201"/>
      <c r="BP192" s="201"/>
      <c r="BQ192" s="201"/>
      <c r="BR192" s="201"/>
      <c r="BS192" s="201"/>
      <c r="BT192" s="201"/>
      <c r="BU192" s="201"/>
      <c r="BV192" s="201"/>
      <c r="BW192" s="201"/>
      <c r="BX192" s="201"/>
      <c r="BY192" s="201"/>
      <c r="BZ192" s="201"/>
      <c r="CA192" s="201"/>
      <c r="CB192" s="201"/>
      <c r="CC192" s="201"/>
      <c r="CD192" s="201"/>
      <c r="CE192" s="201"/>
      <c r="CF192" s="201"/>
      <c r="CG192" s="201"/>
      <c r="CH192" s="201"/>
      <c r="CI192" s="201"/>
      <c r="CJ192" s="201"/>
      <c r="CK192" s="201"/>
      <c r="CL192" s="201"/>
      <c r="CM192" s="201"/>
      <c r="CN192" s="201"/>
      <c r="CO192" s="201"/>
      <c r="CP192" s="201"/>
      <c r="CQ192" s="201"/>
      <c r="CR192" s="201"/>
      <c r="CS192" s="201"/>
    </row>
    <row r="193" spans="1:97" s="7" customFormat="1" ht="14.25" customHeight="1">
      <c r="A193" s="290"/>
      <c r="B193" s="3">
        <v>11253</v>
      </c>
      <c r="C193" s="10" t="s">
        <v>70</v>
      </c>
      <c r="D193" s="10" t="s">
        <v>41</v>
      </c>
      <c r="E193" s="612"/>
      <c r="F193" s="613"/>
      <c r="G193" s="37"/>
      <c r="H193" s="37"/>
      <c r="I193" s="42"/>
      <c r="J193" s="42"/>
      <c r="K193" s="42"/>
      <c r="L193" s="49"/>
      <c r="M193" s="271"/>
      <c r="N193" s="279"/>
      <c r="O193" s="279"/>
      <c r="P193" s="279"/>
      <c r="Q193" s="215"/>
      <c r="R193" s="201"/>
      <c r="S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201"/>
      <c r="AE193" s="201"/>
      <c r="AF193" s="201"/>
      <c r="AG193" s="201"/>
      <c r="AH193" s="201"/>
      <c r="AI193" s="201"/>
      <c r="AJ193" s="201"/>
      <c r="AK193" s="201"/>
      <c r="AL193" s="201"/>
      <c r="AM193" s="201"/>
      <c r="AN193" s="201"/>
      <c r="AO193" s="201"/>
      <c r="AP193" s="201"/>
      <c r="AQ193" s="201"/>
      <c r="AR193" s="201"/>
      <c r="AS193" s="201"/>
      <c r="AT193" s="201"/>
      <c r="AU193" s="201"/>
      <c r="AV193" s="201"/>
      <c r="AW193" s="201"/>
      <c r="AX193" s="201"/>
      <c r="AY193" s="201"/>
      <c r="AZ193" s="201"/>
      <c r="BA193" s="201"/>
      <c r="BB193" s="201"/>
      <c r="BC193" s="201"/>
      <c r="BD193" s="201"/>
      <c r="BE193" s="201"/>
      <c r="BF193" s="201"/>
      <c r="BG193" s="201"/>
      <c r="BH193" s="201"/>
      <c r="BI193" s="201"/>
      <c r="BJ193" s="201"/>
      <c r="BK193" s="201"/>
      <c r="BL193" s="201"/>
      <c r="BM193" s="201"/>
      <c r="BN193" s="201"/>
      <c r="BO193" s="201"/>
      <c r="BP193" s="201"/>
      <c r="BQ193" s="201"/>
      <c r="BR193" s="201"/>
      <c r="BS193" s="201"/>
      <c r="BT193" s="201"/>
      <c r="BU193" s="201"/>
      <c r="BV193" s="201"/>
      <c r="BW193" s="201"/>
      <c r="BX193" s="201"/>
      <c r="BY193" s="201"/>
      <c r="BZ193" s="201"/>
      <c r="CA193" s="201"/>
      <c r="CB193" s="201"/>
      <c r="CC193" s="201"/>
      <c r="CD193" s="201"/>
      <c r="CE193" s="201"/>
      <c r="CF193" s="201"/>
      <c r="CG193" s="201"/>
      <c r="CH193" s="201"/>
      <c r="CI193" s="201"/>
      <c r="CJ193" s="201"/>
      <c r="CK193" s="201"/>
      <c r="CL193" s="201"/>
      <c r="CM193" s="201"/>
      <c r="CN193" s="201"/>
      <c r="CO193" s="201"/>
      <c r="CP193" s="201"/>
      <c r="CQ193" s="201"/>
      <c r="CR193" s="201"/>
      <c r="CS193" s="201"/>
    </row>
    <row r="194" spans="1:97" s="7" customFormat="1" ht="14.25" customHeight="1">
      <c r="A194" s="290"/>
      <c r="B194" s="466">
        <v>11257</v>
      </c>
      <c r="C194" s="467" t="s">
        <v>302</v>
      </c>
      <c r="D194" s="467">
        <v>1</v>
      </c>
      <c r="E194" s="636"/>
      <c r="F194" s="637"/>
      <c r="G194" s="37"/>
      <c r="H194" s="37"/>
      <c r="I194" s="42"/>
      <c r="J194" s="42"/>
      <c r="K194" s="42"/>
      <c r="L194" s="49"/>
      <c r="M194" s="271"/>
      <c r="N194" s="279"/>
      <c r="O194" s="279"/>
      <c r="P194" s="279"/>
      <c r="Q194" s="215"/>
      <c r="R194" s="201"/>
      <c r="S194" s="201"/>
      <c r="T194" s="201"/>
      <c r="U194" s="201"/>
      <c r="V194" s="201"/>
      <c r="W194" s="201"/>
      <c r="X194" s="201"/>
      <c r="Y194" s="201"/>
      <c r="Z194" s="201"/>
      <c r="AA194" s="201"/>
      <c r="AB194" s="201"/>
      <c r="AC194" s="201"/>
      <c r="AD194" s="201"/>
      <c r="AE194" s="201"/>
      <c r="AF194" s="201"/>
      <c r="AG194" s="201"/>
      <c r="AH194" s="201"/>
      <c r="AI194" s="201"/>
      <c r="AJ194" s="201"/>
      <c r="AK194" s="201"/>
      <c r="AL194" s="201"/>
      <c r="AM194" s="201"/>
      <c r="AN194" s="201"/>
      <c r="AO194" s="201"/>
      <c r="AP194" s="201"/>
      <c r="AQ194" s="201"/>
      <c r="AR194" s="201"/>
      <c r="AS194" s="201"/>
      <c r="AT194" s="201"/>
      <c r="AU194" s="201"/>
      <c r="AV194" s="201"/>
      <c r="AW194" s="201"/>
      <c r="AX194" s="201"/>
      <c r="AY194" s="201"/>
      <c r="AZ194" s="201"/>
      <c r="BA194" s="201"/>
      <c r="BB194" s="201"/>
      <c r="BC194" s="201"/>
      <c r="BD194" s="201"/>
      <c r="BE194" s="201"/>
      <c r="BF194" s="201"/>
      <c r="BG194" s="201"/>
      <c r="BH194" s="201"/>
      <c r="BI194" s="201"/>
      <c r="BJ194" s="201"/>
      <c r="BK194" s="201"/>
      <c r="BL194" s="201"/>
      <c r="BM194" s="201"/>
      <c r="BN194" s="201"/>
      <c r="BO194" s="201"/>
      <c r="BP194" s="201"/>
      <c r="BQ194" s="201"/>
      <c r="BR194" s="201"/>
      <c r="BS194" s="201"/>
      <c r="BT194" s="201"/>
      <c r="BU194" s="201"/>
      <c r="BV194" s="201"/>
      <c r="BW194" s="201"/>
      <c r="BX194" s="201"/>
      <c r="BY194" s="201"/>
      <c r="BZ194" s="201"/>
      <c r="CA194" s="201"/>
      <c r="CB194" s="201"/>
      <c r="CC194" s="201"/>
      <c r="CD194" s="201"/>
      <c r="CE194" s="201"/>
      <c r="CF194" s="201"/>
      <c r="CG194" s="201"/>
      <c r="CH194" s="201"/>
      <c r="CI194" s="201"/>
      <c r="CJ194" s="201"/>
      <c r="CK194" s="201"/>
      <c r="CL194" s="201"/>
      <c r="CM194" s="201"/>
      <c r="CN194" s="201"/>
      <c r="CO194" s="201"/>
      <c r="CP194" s="201"/>
      <c r="CQ194" s="201"/>
      <c r="CR194" s="201"/>
      <c r="CS194" s="201"/>
    </row>
    <row r="195" spans="1:97" s="7" customFormat="1" ht="14.25" customHeight="1">
      <c r="A195" s="290"/>
      <c r="B195" s="3">
        <v>11259</v>
      </c>
      <c r="C195" s="10" t="s">
        <v>303</v>
      </c>
      <c r="D195" s="10">
        <v>1</v>
      </c>
      <c r="E195" s="612"/>
      <c r="F195" s="613"/>
      <c r="G195" s="37"/>
      <c r="H195" s="37"/>
      <c r="I195" s="42"/>
      <c r="J195" s="42"/>
      <c r="K195" s="42"/>
      <c r="L195" s="49"/>
      <c r="M195" s="271"/>
      <c r="N195" s="279"/>
      <c r="O195" s="279"/>
      <c r="P195" s="279"/>
      <c r="Q195" s="215"/>
      <c r="R195" s="201"/>
      <c r="S195" s="201"/>
      <c r="T195" s="201"/>
      <c r="U195" s="201"/>
      <c r="V195" s="201"/>
      <c r="W195" s="201"/>
      <c r="X195" s="201"/>
      <c r="Y195" s="201"/>
      <c r="Z195" s="201"/>
      <c r="AA195" s="201"/>
      <c r="AB195" s="201"/>
      <c r="AC195" s="201"/>
      <c r="AD195" s="201"/>
      <c r="AE195" s="201"/>
      <c r="AF195" s="201"/>
      <c r="AG195" s="201"/>
      <c r="AH195" s="201"/>
      <c r="AI195" s="201"/>
      <c r="AJ195" s="201"/>
      <c r="AK195" s="201"/>
      <c r="AL195" s="201"/>
      <c r="AM195" s="201"/>
      <c r="AN195" s="201"/>
      <c r="AO195" s="201"/>
      <c r="AP195" s="201"/>
      <c r="AQ195" s="201"/>
      <c r="AR195" s="201"/>
      <c r="AS195" s="201"/>
      <c r="AT195" s="201"/>
      <c r="AU195" s="201"/>
      <c r="AV195" s="201"/>
      <c r="AW195" s="201"/>
      <c r="AX195" s="201"/>
      <c r="AY195" s="201"/>
      <c r="AZ195" s="201"/>
      <c r="BA195" s="201"/>
      <c r="BB195" s="201"/>
      <c r="BC195" s="201"/>
      <c r="BD195" s="201"/>
      <c r="BE195" s="201"/>
      <c r="BF195" s="201"/>
      <c r="BG195" s="201"/>
      <c r="BH195" s="201"/>
      <c r="BI195" s="201"/>
      <c r="BJ195" s="201"/>
      <c r="BK195" s="201"/>
      <c r="BL195" s="201"/>
      <c r="BM195" s="201"/>
      <c r="BN195" s="201"/>
      <c r="BO195" s="201"/>
      <c r="BP195" s="201"/>
      <c r="BQ195" s="201"/>
      <c r="BR195" s="201"/>
      <c r="BS195" s="201"/>
      <c r="BT195" s="201"/>
      <c r="BU195" s="201"/>
      <c r="BV195" s="201"/>
      <c r="BW195" s="201"/>
      <c r="BX195" s="201"/>
      <c r="BY195" s="201"/>
      <c r="BZ195" s="201"/>
      <c r="CA195" s="201"/>
      <c r="CB195" s="201"/>
      <c r="CC195" s="201"/>
      <c r="CD195" s="201"/>
      <c r="CE195" s="201"/>
      <c r="CF195" s="201"/>
      <c r="CG195" s="201"/>
      <c r="CH195" s="201"/>
      <c r="CI195" s="201"/>
      <c r="CJ195" s="201"/>
      <c r="CK195" s="201"/>
      <c r="CL195" s="201"/>
      <c r="CM195" s="201"/>
      <c r="CN195" s="201"/>
      <c r="CO195" s="201"/>
      <c r="CP195" s="201"/>
      <c r="CQ195" s="201"/>
      <c r="CR195" s="201"/>
      <c r="CS195" s="201"/>
    </row>
    <row r="196" spans="1:97" s="7" customFormat="1" ht="14.25" customHeight="1">
      <c r="A196" s="290"/>
      <c r="B196" s="4">
        <v>11263</v>
      </c>
      <c r="C196" s="12" t="s">
        <v>72</v>
      </c>
      <c r="D196" s="12" t="s">
        <v>41</v>
      </c>
      <c r="E196" s="616"/>
      <c r="F196" s="617"/>
      <c r="G196" s="37"/>
      <c r="H196" s="37"/>
      <c r="I196" s="42"/>
      <c r="J196" s="42"/>
      <c r="K196" s="42"/>
      <c r="L196" s="49"/>
      <c r="M196" s="271"/>
      <c r="N196" s="279"/>
      <c r="O196" s="279"/>
      <c r="P196" s="279"/>
      <c r="Q196" s="215"/>
      <c r="R196" s="201"/>
      <c r="S196" s="201"/>
      <c r="T196" s="201"/>
      <c r="U196" s="201"/>
      <c r="V196" s="201"/>
      <c r="W196" s="201"/>
      <c r="X196" s="201"/>
      <c r="Y196" s="201"/>
      <c r="Z196" s="201"/>
      <c r="AA196" s="201"/>
      <c r="AB196" s="201"/>
      <c r="AC196" s="201"/>
      <c r="AD196" s="201"/>
      <c r="AE196" s="201"/>
      <c r="AF196" s="201"/>
      <c r="AG196" s="201"/>
      <c r="AH196" s="201"/>
      <c r="AI196" s="201"/>
      <c r="AJ196" s="201"/>
      <c r="AK196" s="201"/>
      <c r="AL196" s="201"/>
      <c r="AM196" s="201"/>
      <c r="AN196" s="201"/>
      <c r="AO196" s="201"/>
      <c r="AP196" s="201"/>
      <c r="AQ196" s="201"/>
      <c r="AR196" s="201"/>
      <c r="AS196" s="201"/>
      <c r="AT196" s="201"/>
      <c r="AU196" s="201"/>
      <c r="AV196" s="201"/>
      <c r="AW196" s="201"/>
      <c r="AX196" s="201"/>
      <c r="AY196" s="201"/>
      <c r="AZ196" s="201"/>
      <c r="BA196" s="201"/>
      <c r="BB196" s="201"/>
      <c r="BC196" s="201"/>
      <c r="BD196" s="201"/>
      <c r="BE196" s="201"/>
      <c r="BF196" s="201"/>
      <c r="BG196" s="201"/>
      <c r="BH196" s="201"/>
      <c r="BI196" s="201"/>
      <c r="BJ196" s="201"/>
      <c r="BK196" s="201"/>
      <c r="BL196" s="201"/>
      <c r="BM196" s="201"/>
      <c r="BN196" s="201"/>
      <c r="BO196" s="201"/>
      <c r="BP196" s="201"/>
      <c r="BQ196" s="201"/>
      <c r="BR196" s="201"/>
      <c r="BS196" s="201"/>
      <c r="BT196" s="201"/>
      <c r="BU196" s="201"/>
      <c r="BV196" s="201"/>
      <c r="BW196" s="201"/>
      <c r="BX196" s="201"/>
      <c r="BY196" s="201"/>
      <c r="BZ196" s="201"/>
      <c r="CA196" s="201"/>
      <c r="CB196" s="201"/>
      <c r="CC196" s="201"/>
      <c r="CD196" s="201"/>
      <c r="CE196" s="201"/>
      <c r="CF196" s="201"/>
      <c r="CG196" s="201"/>
      <c r="CH196" s="201"/>
      <c r="CI196" s="201"/>
      <c r="CJ196" s="201"/>
      <c r="CK196" s="201"/>
      <c r="CL196" s="201"/>
      <c r="CM196" s="201"/>
      <c r="CN196" s="201"/>
      <c r="CO196" s="201"/>
      <c r="CP196" s="201"/>
      <c r="CQ196" s="201"/>
      <c r="CR196" s="201"/>
      <c r="CS196" s="201"/>
    </row>
    <row r="197" spans="1:97" s="7" customFormat="1" ht="14.25" customHeight="1">
      <c r="A197" s="290"/>
      <c r="B197" s="3">
        <v>11265</v>
      </c>
      <c r="C197" s="10" t="s">
        <v>73</v>
      </c>
      <c r="D197" s="10" t="s">
        <v>41</v>
      </c>
      <c r="E197" s="612"/>
      <c r="F197" s="613"/>
      <c r="G197" s="37"/>
      <c r="H197" s="37"/>
      <c r="I197" s="42"/>
      <c r="J197" s="42"/>
      <c r="K197" s="42"/>
      <c r="L197" s="49"/>
      <c r="M197" s="271"/>
      <c r="N197" s="279"/>
      <c r="O197" s="279"/>
      <c r="P197" s="279"/>
      <c r="Q197" s="215"/>
      <c r="R197" s="201"/>
      <c r="S197" s="201"/>
      <c r="T197" s="201"/>
      <c r="U197" s="201"/>
      <c r="V197" s="201"/>
      <c r="W197" s="201"/>
      <c r="X197" s="201"/>
      <c r="Y197" s="201"/>
      <c r="Z197" s="201"/>
      <c r="AA197" s="201"/>
      <c r="AB197" s="201"/>
      <c r="AC197" s="201"/>
      <c r="AD197" s="201"/>
      <c r="AE197" s="201"/>
      <c r="AF197" s="201"/>
      <c r="AG197" s="201"/>
      <c r="AH197" s="201"/>
      <c r="AI197" s="201"/>
      <c r="AJ197" s="201"/>
      <c r="AK197" s="201"/>
      <c r="AL197" s="201"/>
      <c r="AM197" s="201"/>
      <c r="AN197" s="201"/>
      <c r="AO197" s="201"/>
      <c r="AP197" s="201"/>
      <c r="AQ197" s="201"/>
      <c r="AR197" s="201"/>
      <c r="AS197" s="201"/>
      <c r="AT197" s="201"/>
      <c r="AU197" s="201"/>
      <c r="AV197" s="201"/>
      <c r="AW197" s="201"/>
      <c r="AX197" s="201"/>
      <c r="AY197" s="201"/>
      <c r="AZ197" s="201"/>
      <c r="BA197" s="201"/>
      <c r="BB197" s="201"/>
      <c r="BC197" s="201"/>
      <c r="BD197" s="201"/>
      <c r="BE197" s="201"/>
      <c r="BF197" s="201"/>
      <c r="BG197" s="201"/>
      <c r="BH197" s="201"/>
      <c r="BI197" s="201"/>
      <c r="BJ197" s="201"/>
      <c r="BK197" s="201"/>
      <c r="BL197" s="201"/>
      <c r="BM197" s="201"/>
      <c r="BN197" s="201"/>
      <c r="BO197" s="201"/>
      <c r="BP197" s="201"/>
      <c r="BQ197" s="201"/>
      <c r="BR197" s="201"/>
      <c r="BS197" s="201"/>
      <c r="BT197" s="201"/>
      <c r="BU197" s="201"/>
      <c r="BV197" s="201"/>
      <c r="BW197" s="201"/>
      <c r="BX197" s="201"/>
      <c r="BY197" s="201"/>
      <c r="BZ197" s="201"/>
      <c r="CA197" s="201"/>
      <c r="CB197" s="201"/>
      <c r="CC197" s="201"/>
      <c r="CD197" s="201"/>
      <c r="CE197" s="201"/>
      <c r="CF197" s="201"/>
      <c r="CG197" s="201"/>
      <c r="CH197" s="201"/>
      <c r="CI197" s="201"/>
      <c r="CJ197" s="201"/>
      <c r="CK197" s="201"/>
      <c r="CL197" s="201"/>
      <c r="CM197" s="201"/>
      <c r="CN197" s="201"/>
      <c r="CO197" s="201"/>
      <c r="CP197" s="201"/>
      <c r="CQ197" s="201"/>
      <c r="CR197" s="201"/>
      <c r="CS197" s="201"/>
    </row>
    <row r="198" spans="1:97" s="7" customFormat="1" ht="14.25" customHeight="1">
      <c r="A198" s="290"/>
      <c r="B198" s="372"/>
      <c r="C198" s="36"/>
      <c r="D198" s="36"/>
      <c r="E198" s="36"/>
      <c r="F198" s="526"/>
      <c r="G198" s="37"/>
      <c r="H198" s="37"/>
      <c r="I198" s="42"/>
      <c r="J198" s="42"/>
      <c r="K198" s="42"/>
      <c r="L198" s="415"/>
      <c r="M198" s="271"/>
      <c r="N198" s="279"/>
      <c r="O198" s="279"/>
      <c r="P198" s="279"/>
      <c r="Q198" s="215"/>
      <c r="R198" s="201"/>
      <c r="S198" s="201"/>
      <c r="T198" s="201"/>
      <c r="U198" s="201"/>
      <c r="V198" s="201"/>
      <c r="W198" s="201"/>
      <c r="X198" s="201"/>
      <c r="Y198" s="201"/>
      <c r="Z198" s="201"/>
      <c r="AA198" s="201"/>
      <c r="AB198" s="201"/>
      <c r="AC198" s="201"/>
      <c r="AD198" s="201"/>
      <c r="AE198" s="201"/>
      <c r="AF198" s="201"/>
      <c r="AG198" s="201"/>
      <c r="AH198" s="201"/>
      <c r="AI198" s="201"/>
      <c r="AJ198" s="201"/>
      <c r="AK198" s="201"/>
      <c r="AL198" s="201"/>
      <c r="AM198" s="201"/>
      <c r="AN198" s="201"/>
      <c r="AO198" s="201"/>
      <c r="AP198" s="201"/>
      <c r="AQ198" s="201"/>
      <c r="AR198" s="201"/>
      <c r="AS198" s="201"/>
      <c r="AT198" s="201"/>
      <c r="AU198" s="201"/>
      <c r="AV198" s="201"/>
      <c r="AW198" s="201"/>
      <c r="AX198" s="201"/>
      <c r="AY198" s="201"/>
      <c r="AZ198" s="201"/>
      <c r="BA198" s="201"/>
      <c r="BB198" s="201"/>
      <c r="BC198" s="201"/>
      <c r="BD198" s="201"/>
      <c r="BE198" s="201"/>
      <c r="BF198" s="201"/>
      <c r="BG198" s="201"/>
      <c r="BH198" s="201"/>
      <c r="BI198" s="201"/>
      <c r="BJ198" s="201"/>
      <c r="BK198" s="201"/>
      <c r="BL198" s="201"/>
      <c r="BM198" s="201"/>
      <c r="BN198" s="201"/>
      <c r="BO198" s="201"/>
      <c r="BP198" s="201"/>
      <c r="BQ198" s="201"/>
      <c r="BR198" s="201"/>
      <c r="BS198" s="201"/>
      <c r="BT198" s="201"/>
      <c r="BU198" s="201"/>
      <c r="BV198" s="201"/>
      <c r="BW198" s="201"/>
      <c r="BX198" s="201"/>
      <c r="BY198" s="201"/>
      <c r="BZ198" s="201"/>
      <c r="CA198" s="201"/>
      <c r="CB198" s="201"/>
      <c r="CC198" s="201"/>
      <c r="CD198" s="201"/>
      <c r="CE198" s="201"/>
      <c r="CF198" s="201"/>
      <c r="CG198" s="201"/>
      <c r="CH198" s="201"/>
      <c r="CI198" s="201"/>
      <c r="CJ198" s="201"/>
      <c r="CK198" s="201"/>
      <c r="CL198" s="201"/>
      <c r="CM198" s="201"/>
      <c r="CN198" s="201"/>
      <c r="CO198" s="201"/>
      <c r="CP198" s="201"/>
      <c r="CQ198" s="201"/>
      <c r="CR198" s="201"/>
      <c r="CS198" s="201"/>
    </row>
    <row r="199" spans="1:97" s="7" customFormat="1" ht="14.25" customHeight="1">
      <c r="A199" s="290"/>
      <c r="B199" s="372"/>
      <c r="C199" s="36"/>
      <c r="D199" s="36"/>
      <c r="E199" s="36"/>
      <c r="F199" s="376"/>
      <c r="G199" s="37"/>
      <c r="H199" s="37"/>
      <c r="I199" s="42"/>
      <c r="J199" s="42"/>
      <c r="K199" s="42"/>
      <c r="L199" s="364"/>
      <c r="M199" s="271"/>
      <c r="N199" s="279"/>
      <c r="O199" s="279"/>
      <c r="P199" s="279"/>
      <c r="Q199" s="215"/>
      <c r="R199" s="201"/>
      <c r="S199" s="201"/>
      <c r="T199" s="201"/>
      <c r="U199" s="201"/>
      <c r="V199" s="201"/>
      <c r="W199" s="201"/>
      <c r="X199" s="201"/>
      <c r="Y199" s="201"/>
      <c r="Z199" s="201"/>
      <c r="AA199" s="201"/>
      <c r="AB199" s="201"/>
      <c r="AC199" s="201"/>
      <c r="AD199" s="201"/>
      <c r="AE199" s="201"/>
      <c r="AF199" s="201"/>
      <c r="AG199" s="201"/>
      <c r="AH199" s="201"/>
      <c r="AI199" s="201"/>
      <c r="AJ199" s="201"/>
      <c r="AK199" s="201"/>
      <c r="AL199" s="201"/>
      <c r="AM199" s="201"/>
      <c r="AN199" s="201"/>
      <c r="AO199" s="201"/>
      <c r="AP199" s="201"/>
      <c r="AQ199" s="201"/>
      <c r="AR199" s="201"/>
      <c r="AS199" s="201"/>
      <c r="AT199" s="201"/>
      <c r="AU199" s="201"/>
      <c r="AV199" s="201"/>
      <c r="AW199" s="201"/>
      <c r="AX199" s="201"/>
      <c r="AY199" s="201"/>
      <c r="AZ199" s="201"/>
      <c r="BA199" s="201"/>
      <c r="BB199" s="201"/>
      <c r="BC199" s="201"/>
      <c r="BD199" s="201"/>
      <c r="BE199" s="201"/>
      <c r="BF199" s="201"/>
      <c r="BG199" s="201"/>
      <c r="BH199" s="201"/>
      <c r="BI199" s="201"/>
      <c r="BJ199" s="201"/>
      <c r="BK199" s="201"/>
      <c r="BL199" s="201"/>
      <c r="BM199" s="201"/>
      <c r="BN199" s="201"/>
      <c r="BO199" s="201"/>
      <c r="BP199" s="201"/>
      <c r="BQ199" s="201"/>
      <c r="BR199" s="201"/>
      <c r="BS199" s="201"/>
      <c r="BT199" s="201"/>
      <c r="BU199" s="201"/>
      <c r="BV199" s="201"/>
      <c r="BW199" s="201"/>
      <c r="BX199" s="201"/>
      <c r="BY199" s="201"/>
      <c r="BZ199" s="201"/>
      <c r="CA199" s="201"/>
      <c r="CB199" s="201"/>
      <c r="CC199" s="201"/>
      <c r="CD199" s="201"/>
      <c r="CE199" s="201"/>
      <c r="CF199" s="201"/>
      <c r="CG199" s="201"/>
      <c r="CH199" s="201"/>
      <c r="CI199" s="201"/>
      <c r="CJ199" s="201"/>
      <c r="CK199" s="201"/>
      <c r="CL199" s="201"/>
      <c r="CM199" s="201"/>
      <c r="CN199" s="201"/>
      <c r="CO199" s="201"/>
      <c r="CP199" s="201"/>
      <c r="CQ199" s="201"/>
      <c r="CR199" s="201"/>
      <c r="CS199" s="201"/>
    </row>
    <row r="200" spans="1:97" s="7" customFormat="1" ht="16.5" customHeight="1">
      <c r="A200" s="290"/>
      <c r="B200" s="398" t="s">
        <v>559</v>
      </c>
      <c r="C200" s="354"/>
      <c r="D200" s="354"/>
      <c r="E200" s="354"/>
      <c r="F200" s="489"/>
      <c r="G200" s="37"/>
      <c r="H200" s="37"/>
      <c r="I200" s="42"/>
      <c r="J200" s="42"/>
      <c r="K200" s="42"/>
      <c r="L200" s="364"/>
      <c r="M200" s="271"/>
      <c r="N200" s="279"/>
      <c r="O200" s="279"/>
      <c r="P200" s="279"/>
      <c r="Q200" s="215"/>
      <c r="R200" s="201"/>
      <c r="S200" s="201"/>
      <c r="T200" s="201"/>
      <c r="U200" s="201"/>
      <c r="V200" s="201"/>
      <c r="W200" s="201"/>
      <c r="X200" s="201"/>
      <c r="Y200" s="201"/>
      <c r="Z200" s="201"/>
      <c r="AA200" s="201"/>
      <c r="AB200" s="201"/>
      <c r="AC200" s="201"/>
      <c r="AD200" s="201"/>
      <c r="AE200" s="201"/>
      <c r="AF200" s="201"/>
      <c r="AG200" s="201"/>
      <c r="AH200" s="201"/>
      <c r="AI200" s="201"/>
      <c r="AJ200" s="201"/>
      <c r="AK200" s="201"/>
      <c r="AL200" s="201"/>
      <c r="AM200" s="201"/>
      <c r="AN200" s="201"/>
      <c r="AO200" s="201"/>
      <c r="AP200" s="201"/>
      <c r="AQ200" s="201"/>
      <c r="AR200" s="201"/>
      <c r="AS200" s="201"/>
      <c r="AT200" s="201"/>
      <c r="AU200" s="201"/>
      <c r="AV200" s="201"/>
      <c r="AW200" s="201"/>
      <c r="AX200" s="201"/>
      <c r="AY200" s="201"/>
      <c r="AZ200" s="201"/>
      <c r="BA200" s="201"/>
      <c r="BB200" s="201"/>
      <c r="BC200" s="201"/>
      <c r="BD200" s="201"/>
      <c r="BE200" s="201"/>
      <c r="BF200" s="201"/>
      <c r="BG200" s="201"/>
      <c r="BH200" s="201"/>
      <c r="BI200" s="201"/>
      <c r="BJ200" s="201"/>
      <c r="BK200" s="201"/>
      <c r="BL200" s="201"/>
      <c r="BM200" s="201"/>
      <c r="BN200" s="201"/>
      <c r="BO200" s="201"/>
      <c r="BP200" s="201"/>
      <c r="BQ200" s="201"/>
      <c r="BR200" s="201"/>
      <c r="BS200" s="201"/>
      <c r="BT200" s="201"/>
      <c r="BU200" s="201"/>
      <c r="BV200" s="201"/>
      <c r="BW200" s="201"/>
      <c r="BX200" s="201"/>
      <c r="BY200" s="201"/>
      <c r="BZ200" s="201"/>
      <c r="CA200" s="201"/>
      <c r="CB200" s="201"/>
      <c r="CC200" s="201"/>
      <c r="CD200" s="201"/>
      <c r="CE200" s="201"/>
      <c r="CF200" s="201"/>
      <c r="CG200" s="201"/>
      <c r="CH200" s="201"/>
      <c r="CI200" s="201"/>
      <c r="CJ200" s="201"/>
      <c r="CK200" s="201"/>
      <c r="CL200" s="201"/>
      <c r="CM200" s="201"/>
      <c r="CN200" s="201"/>
      <c r="CO200" s="201"/>
      <c r="CP200" s="201"/>
      <c r="CQ200" s="201"/>
      <c r="CR200" s="201"/>
      <c r="CS200" s="201"/>
    </row>
    <row r="201" spans="1:97" s="7" customFormat="1" ht="20.100000000000001" customHeight="1">
      <c r="A201" s="290"/>
      <c r="B201" s="8" t="s">
        <v>3</v>
      </c>
      <c r="C201" s="8" t="s">
        <v>11</v>
      </c>
      <c r="D201" s="8" t="s">
        <v>4</v>
      </c>
      <c r="E201" s="614"/>
      <c r="F201" s="615"/>
      <c r="G201" s="37"/>
      <c r="H201" s="37"/>
      <c r="I201" s="42"/>
      <c r="J201" s="42"/>
      <c r="K201" s="42"/>
      <c r="L201" s="364"/>
      <c r="M201" s="271"/>
      <c r="N201" s="279"/>
      <c r="O201" s="279"/>
      <c r="P201" s="279"/>
      <c r="Q201" s="215"/>
      <c r="R201" s="201"/>
      <c r="S201" s="201"/>
      <c r="T201" s="201"/>
      <c r="U201" s="201"/>
      <c r="V201" s="201"/>
      <c r="W201" s="201"/>
      <c r="X201" s="201"/>
      <c r="Y201" s="201"/>
      <c r="Z201" s="201"/>
      <c r="AA201" s="201"/>
      <c r="AB201" s="201"/>
      <c r="AC201" s="201"/>
      <c r="AD201" s="201"/>
      <c r="AE201" s="201"/>
      <c r="AF201" s="201"/>
      <c r="AG201" s="201"/>
      <c r="AH201" s="201"/>
      <c r="AI201" s="201"/>
      <c r="AJ201" s="201"/>
      <c r="AK201" s="201"/>
      <c r="AL201" s="201"/>
      <c r="AM201" s="201"/>
      <c r="AN201" s="201"/>
      <c r="AO201" s="201"/>
      <c r="AP201" s="201"/>
      <c r="AQ201" s="201"/>
      <c r="AR201" s="201"/>
      <c r="AS201" s="201"/>
      <c r="AT201" s="201"/>
      <c r="AU201" s="201"/>
      <c r="AV201" s="201"/>
      <c r="AW201" s="201"/>
      <c r="AX201" s="201"/>
      <c r="AY201" s="201"/>
      <c r="AZ201" s="201"/>
      <c r="BA201" s="201"/>
      <c r="BB201" s="201"/>
      <c r="BC201" s="201"/>
      <c r="BD201" s="201"/>
      <c r="BE201" s="201"/>
      <c r="BF201" s="201"/>
      <c r="BG201" s="201"/>
      <c r="BH201" s="201"/>
      <c r="BI201" s="201"/>
      <c r="BJ201" s="201"/>
      <c r="BK201" s="201"/>
      <c r="BL201" s="201"/>
      <c r="BM201" s="201"/>
      <c r="BN201" s="201"/>
      <c r="BO201" s="201"/>
      <c r="BP201" s="201"/>
      <c r="BQ201" s="201"/>
      <c r="BR201" s="201"/>
      <c r="BS201" s="201"/>
      <c r="BT201" s="201"/>
      <c r="BU201" s="201"/>
      <c r="BV201" s="201"/>
      <c r="BW201" s="201"/>
      <c r="BX201" s="201"/>
      <c r="BY201" s="201"/>
      <c r="BZ201" s="201"/>
      <c r="CA201" s="201"/>
      <c r="CB201" s="201"/>
      <c r="CC201" s="201"/>
      <c r="CD201" s="201"/>
      <c r="CE201" s="201"/>
      <c r="CF201" s="201"/>
      <c r="CG201" s="201"/>
      <c r="CH201" s="201"/>
      <c r="CI201" s="201"/>
      <c r="CJ201" s="201"/>
      <c r="CK201" s="201"/>
      <c r="CL201" s="201"/>
      <c r="CM201" s="201"/>
      <c r="CN201" s="201"/>
      <c r="CO201" s="201"/>
      <c r="CP201" s="201"/>
      <c r="CQ201" s="201"/>
      <c r="CR201" s="201"/>
      <c r="CS201" s="201"/>
    </row>
    <row r="202" spans="1:97" s="7" customFormat="1" ht="14.25" customHeight="1">
      <c r="A202" s="290"/>
      <c r="B202" s="3">
        <v>12106</v>
      </c>
      <c r="C202" s="10" t="s">
        <v>297</v>
      </c>
      <c r="D202" s="10" t="s">
        <v>43</v>
      </c>
      <c r="E202" s="612"/>
      <c r="F202" s="613"/>
      <c r="G202" s="37"/>
      <c r="H202" s="37"/>
      <c r="I202" s="42"/>
      <c r="J202" s="42"/>
      <c r="K202" s="42"/>
      <c r="L202" s="41"/>
      <c r="M202" s="271"/>
      <c r="N202" s="279"/>
      <c r="O202" s="279"/>
      <c r="P202" s="279"/>
      <c r="Q202" s="215"/>
      <c r="R202" s="201"/>
      <c r="S202" s="201"/>
      <c r="T202" s="201"/>
      <c r="U202" s="201"/>
      <c r="V202" s="201"/>
      <c r="W202" s="201"/>
      <c r="X202" s="201"/>
      <c r="Y202" s="201"/>
      <c r="Z202" s="201"/>
      <c r="AA202" s="201"/>
      <c r="AB202" s="201"/>
      <c r="AC202" s="201"/>
      <c r="AD202" s="201"/>
      <c r="AE202" s="201"/>
      <c r="AF202" s="201"/>
      <c r="AG202" s="201"/>
      <c r="AH202" s="201"/>
      <c r="AI202" s="201"/>
      <c r="AJ202" s="201"/>
      <c r="AK202" s="201"/>
      <c r="AL202" s="201"/>
      <c r="AM202" s="201"/>
      <c r="AN202" s="201"/>
      <c r="AO202" s="201"/>
      <c r="AP202" s="201"/>
      <c r="AQ202" s="201"/>
      <c r="AR202" s="201"/>
      <c r="AS202" s="201"/>
      <c r="AT202" s="201"/>
      <c r="AU202" s="201"/>
      <c r="AV202" s="201"/>
      <c r="AW202" s="201"/>
      <c r="AX202" s="201"/>
      <c r="AY202" s="201"/>
      <c r="AZ202" s="201"/>
      <c r="BA202" s="201"/>
      <c r="BB202" s="201"/>
      <c r="BC202" s="201"/>
      <c r="BD202" s="201"/>
      <c r="BE202" s="201"/>
      <c r="BF202" s="201"/>
      <c r="BG202" s="201"/>
      <c r="BH202" s="201"/>
      <c r="BI202" s="201"/>
      <c r="BJ202" s="201"/>
      <c r="BK202" s="201"/>
      <c r="BL202" s="201"/>
      <c r="BM202" s="201"/>
      <c r="BN202" s="201"/>
      <c r="BO202" s="201"/>
      <c r="BP202" s="201"/>
      <c r="BQ202" s="201"/>
      <c r="BR202" s="201"/>
      <c r="BS202" s="201"/>
      <c r="BT202" s="201"/>
      <c r="BU202" s="201"/>
      <c r="BV202" s="201"/>
      <c r="BW202" s="201"/>
      <c r="BX202" s="201"/>
      <c r="BY202" s="201"/>
      <c r="BZ202" s="201"/>
      <c r="CA202" s="201"/>
      <c r="CB202" s="201"/>
      <c r="CC202" s="201"/>
      <c r="CD202" s="201"/>
      <c r="CE202" s="201"/>
      <c r="CF202" s="201"/>
      <c r="CG202" s="201"/>
      <c r="CH202" s="201"/>
      <c r="CI202" s="201"/>
      <c r="CJ202" s="201"/>
      <c r="CK202" s="201"/>
      <c r="CL202" s="201"/>
      <c r="CM202" s="201"/>
      <c r="CN202" s="201"/>
      <c r="CO202" s="201"/>
      <c r="CP202" s="201"/>
      <c r="CQ202" s="201"/>
      <c r="CR202" s="201"/>
      <c r="CS202" s="201"/>
    </row>
    <row r="203" spans="1:97" s="7" customFormat="1" ht="14.25" customHeight="1">
      <c r="A203" s="290"/>
      <c r="B203" s="4">
        <v>12108</v>
      </c>
      <c r="C203" s="12" t="s">
        <v>77</v>
      </c>
      <c r="D203" s="12" t="s">
        <v>43</v>
      </c>
      <c r="E203" s="616"/>
      <c r="F203" s="617"/>
      <c r="G203" s="37"/>
      <c r="H203" s="37"/>
      <c r="I203" s="42"/>
      <c r="J203" s="42"/>
      <c r="K203" s="42"/>
      <c r="L203" s="49"/>
      <c r="M203" s="271"/>
      <c r="N203" s="279"/>
      <c r="O203" s="279"/>
      <c r="P203" s="279"/>
      <c r="Q203" s="215"/>
      <c r="R203" s="201"/>
      <c r="S203" s="201"/>
      <c r="T203" s="201"/>
      <c r="U203" s="201"/>
      <c r="V203" s="201"/>
      <c r="W203" s="201"/>
      <c r="X203" s="201"/>
      <c r="Y203" s="201"/>
      <c r="Z203" s="201"/>
      <c r="AA203" s="201"/>
      <c r="AB203" s="201"/>
      <c r="AC203" s="201"/>
      <c r="AD203" s="201"/>
      <c r="AE203" s="201"/>
      <c r="AF203" s="201"/>
      <c r="AG203" s="201"/>
      <c r="AH203" s="201"/>
      <c r="AI203" s="201"/>
      <c r="AJ203" s="201"/>
      <c r="AK203" s="201"/>
      <c r="AL203" s="201"/>
      <c r="AM203" s="201"/>
      <c r="AN203" s="201"/>
      <c r="AO203" s="201"/>
      <c r="AP203" s="201"/>
      <c r="AQ203" s="201"/>
      <c r="AR203" s="201"/>
      <c r="AS203" s="201"/>
      <c r="AT203" s="201"/>
      <c r="AU203" s="201"/>
      <c r="AV203" s="201"/>
      <c r="AW203" s="201"/>
      <c r="AX203" s="201"/>
      <c r="AY203" s="201"/>
      <c r="AZ203" s="201"/>
      <c r="BA203" s="201"/>
      <c r="BB203" s="201"/>
      <c r="BC203" s="201"/>
      <c r="BD203" s="201"/>
      <c r="BE203" s="201"/>
      <c r="BF203" s="201"/>
      <c r="BG203" s="201"/>
      <c r="BH203" s="201"/>
      <c r="BI203" s="201"/>
      <c r="BJ203" s="201"/>
      <c r="BK203" s="201"/>
      <c r="BL203" s="201"/>
      <c r="BM203" s="201"/>
      <c r="BN203" s="201"/>
      <c r="BO203" s="201"/>
      <c r="BP203" s="201"/>
      <c r="BQ203" s="201"/>
      <c r="BR203" s="201"/>
      <c r="BS203" s="201"/>
      <c r="BT203" s="201"/>
      <c r="BU203" s="201"/>
      <c r="BV203" s="201"/>
      <c r="BW203" s="201"/>
      <c r="BX203" s="201"/>
      <c r="BY203" s="201"/>
      <c r="BZ203" s="201"/>
      <c r="CA203" s="201"/>
      <c r="CB203" s="201"/>
      <c r="CC203" s="201"/>
      <c r="CD203" s="201"/>
      <c r="CE203" s="201"/>
      <c r="CF203" s="201"/>
      <c r="CG203" s="201"/>
      <c r="CH203" s="201"/>
      <c r="CI203" s="201"/>
      <c r="CJ203" s="201"/>
      <c r="CK203" s="201"/>
      <c r="CL203" s="201"/>
      <c r="CM203" s="201"/>
      <c r="CN203" s="201"/>
      <c r="CO203" s="201"/>
      <c r="CP203" s="201"/>
      <c r="CQ203" s="201"/>
      <c r="CR203" s="201"/>
      <c r="CS203" s="201"/>
    </row>
    <row r="204" spans="1:97" s="7" customFormat="1" ht="14.25" customHeight="1">
      <c r="A204" s="290"/>
      <c r="B204" s="3">
        <v>12110</v>
      </c>
      <c r="C204" s="10" t="s">
        <v>78</v>
      </c>
      <c r="D204" s="10" t="s">
        <v>43</v>
      </c>
      <c r="E204" s="612"/>
      <c r="F204" s="613"/>
      <c r="G204" s="37"/>
      <c r="H204" s="37"/>
      <c r="I204" s="42"/>
      <c r="J204" s="42"/>
      <c r="K204" s="42"/>
      <c r="L204" s="49"/>
      <c r="M204" s="271"/>
      <c r="N204" s="279"/>
      <c r="O204" s="279"/>
      <c r="P204" s="279"/>
      <c r="Q204" s="215"/>
      <c r="R204" s="201"/>
      <c r="S204" s="201"/>
      <c r="T204" s="201"/>
      <c r="U204" s="201"/>
      <c r="V204" s="201"/>
      <c r="W204" s="201"/>
      <c r="X204" s="201"/>
      <c r="Y204" s="201"/>
      <c r="Z204" s="201"/>
      <c r="AA204" s="201"/>
      <c r="AB204" s="201"/>
      <c r="AC204" s="201"/>
      <c r="AD204" s="201"/>
      <c r="AE204" s="201"/>
      <c r="AF204" s="201"/>
      <c r="AG204" s="201"/>
      <c r="AH204" s="201"/>
      <c r="AI204" s="201"/>
      <c r="AJ204" s="201"/>
      <c r="AK204" s="201"/>
      <c r="AL204" s="201"/>
      <c r="AM204" s="201"/>
      <c r="AN204" s="201"/>
      <c r="AO204" s="201"/>
      <c r="AP204" s="201"/>
      <c r="AQ204" s="201"/>
      <c r="AR204" s="201"/>
      <c r="AS204" s="201"/>
      <c r="AT204" s="201"/>
      <c r="AU204" s="201"/>
      <c r="AV204" s="201"/>
      <c r="AW204" s="201"/>
      <c r="AX204" s="201"/>
      <c r="AY204" s="201"/>
      <c r="AZ204" s="201"/>
      <c r="BA204" s="201"/>
      <c r="BB204" s="201"/>
      <c r="BC204" s="201"/>
      <c r="BD204" s="201"/>
      <c r="BE204" s="201"/>
      <c r="BF204" s="201"/>
      <c r="BG204" s="201"/>
      <c r="BH204" s="201"/>
      <c r="BI204" s="201"/>
      <c r="BJ204" s="201"/>
      <c r="BK204" s="201"/>
      <c r="BL204" s="201"/>
      <c r="BM204" s="201"/>
      <c r="BN204" s="201"/>
      <c r="BO204" s="201"/>
      <c r="BP204" s="201"/>
      <c r="BQ204" s="201"/>
      <c r="BR204" s="201"/>
      <c r="BS204" s="201"/>
      <c r="BT204" s="201"/>
      <c r="BU204" s="201"/>
      <c r="BV204" s="201"/>
      <c r="BW204" s="201"/>
      <c r="BX204" s="201"/>
      <c r="BY204" s="201"/>
      <c r="BZ204" s="201"/>
      <c r="CA204" s="201"/>
      <c r="CB204" s="201"/>
      <c r="CC204" s="201"/>
      <c r="CD204" s="201"/>
      <c r="CE204" s="201"/>
      <c r="CF204" s="201"/>
      <c r="CG204" s="201"/>
      <c r="CH204" s="201"/>
      <c r="CI204" s="201"/>
      <c r="CJ204" s="201"/>
      <c r="CK204" s="201"/>
      <c r="CL204" s="201"/>
      <c r="CM204" s="201"/>
      <c r="CN204" s="201"/>
      <c r="CO204" s="201"/>
      <c r="CP204" s="201"/>
      <c r="CQ204" s="201"/>
      <c r="CR204" s="201"/>
      <c r="CS204" s="201"/>
    </row>
    <row r="205" spans="1:97" s="7" customFormat="1" ht="14.25" customHeight="1">
      <c r="A205" s="290"/>
      <c r="B205" s="4">
        <v>12112</v>
      </c>
      <c r="C205" s="12" t="s">
        <v>79</v>
      </c>
      <c r="D205" s="12" t="s">
        <v>44</v>
      </c>
      <c r="E205" s="616"/>
      <c r="F205" s="617"/>
      <c r="G205" s="37"/>
      <c r="H205" s="37"/>
      <c r="I205" s="42"/>
      <c r="J205" s="42"/>
      <c r="K205" s="42"/>
      <c r="L205" s="49"/>
      <c r="M205" s="271"/>
      <c r="N205" s="279"/>
      <c r="O205" s="279"/>
      <c r="P205" s="279"/>
      <c r="Q205" s="215"/>
      <c r="R205" s="201"/>
      <c r="S205" s="201"/>
      <c r="T205" s="201"/>
      <c r="U205" s="201"/>
      <c r="V205" s="201"/>
      <c r="W205" s="201"/>
      <c r="X205" s="201"/>
      <c r="Y205" s="201"/>
      <c r="Z205" s="201"/>
      <c r="AA205" s="201"/>
      <c r="AB205" s="201"/>
      <c r="AC205" s="201"/>
      <c r="AD205" s="201"/>
      <c r="AE205" s="201"/>
      <c r="AF205" s="201"/>
      <c r="AG205" s="201"/>
      <c r="AH205" s="201"/>
      <c r="AI205" s="201"/>
      <c r="AJ205" s="201"/>
      <c r="AK205" s="201"/>
      <c r="AL205" s="201"/>
      <c r="AM205" s="201"/>
      <c r="AN205" s="201"/>
      <c r="AO205" s="201"/>
      <c r="AP205" s="201"/>
      <c r="AQ205" s="201"/>
      <c r="AR205" s="201"/>
      <c r="AS205" s="201"/>
      <c r="AT205" s="201"/>
      <c r="AU205" s="201"/>
      <c r="AV205" s="201"/>
      <c r="AW205" s="201"/>
      <c r="AX205" s="201"/>
      <c r="AY205" s="201"/>
      <c r="AZ205" s="201"/>
      <c r="BA205" s="201"/>
      <c r="BB205" s="201"/>
      <c r="BC205" s="201"/>
      <c r="BD205" s="201"/>
      <c r="BE205" s="201"/>
      <c r="BF205" s="201"/>
      <c r="BG205" s="201"/>
      <c r="BH205" s="201"/>
      <c r="BI205" s="201"/>
      <c r="BJ205" s="201"/>
      <c r="BK205" s="201"/>
      <c r="BL205" s="201"/>
      <c r="BM205" s="201"/>
      <c r="BN205" s="201"/>
      <c r="BO205" s="201"/>
      <c r="BP205" s="201"/>
      <c r="BQ205" s="201"/>
      <c r="BR205" s="201"/>
      <c r="BS205" s="201"/>
      <c r="BT205" s="201"/>
      <c r="BU205" s="201"/>
      <c r="BV205" s="201"/>
      <c r="BW205" s="201"/>
      <c r="BX205" s="201"/>
      <c r="BY205" s="201"/>
      <c r="BZ205" s="201"/>
      <c r="CA205" s="201"/>
      <c r="CB205" s="201"/>
      <c r="CC205" s="201"/>
      <c r="CD205" s="201"/>
      <c r="CE205" s="201"/>
      <c r="CF205" s="201"/>
      <c r="CG205" s="201"/>
      <c r="CH205" s="201"/>
      <c r="CI205" s="201"/>
      <c r="CJ205" s="201"/>
      <c r="CK205" s="201"/>
      <c r="CL205" s="201"/>
      <c r="CM205" s="201"/>
      <c r="CN205" s="201"/>
      <c r="CO205" s="201"/>
      <c r="CP205" s="201"/>
      <c r="CQ205" s="201"/>
      <c r="CR205" s="201"/>
      <c r="CS205" s="201"/>
    </row>
    <row r="206" spans="1:97" s="7" customFormat="1" ht="14.25" customHeight="1">
      <c r="A206" s="290"/>
      <c r="B206" s="3">
        <v>12114</v>
      </c>
      <c r="C206" s="10" t="s">
        <v>80</v>
      </c>
      <c r="D206" s="10" t="s">
        <v>44</v>
      </c>
      <c r="E206" s="612"/>
      <c r="F206" s="613"/>
      <c r="G206" s="37"/>
      <c r="H206" s="37"/>
      <c r="I206" s="42"/>
      <c r="J206" s="42"/>
      <c r="K206" s="42"/>
      <c r="L206" s="49"/>
      <c r="M206" s="271"/>
      <c r="N206" s="279"/>
      <c r="O206" s="279"/>
      <c r="P206" s="279"/>
      <c r="Q206" s="215"/>
      <c r="R206" s="201"/>
      <c r="S206" s="201"/>
      <c r="T206" s="201"/>
      <c r="U206" s="201"/>
      <c r="V206" s="201"/>
      <c r="W206" s="201"/>
      <c r="X206" s="201"/>
      <c r="Y206" s="201"/>
      <c r="Z206" s="201"/>
      <c r="AA206" s="201"/>
      <c r="AB206" s="201"/>
      <c r="AC206" s="201"/>
      <c r="AD206" s="201"/>
      <c r="AE206" s="201"/>
      <c r="AF206" s="201"/>
      <c r="AG206" s="201"/>
      <c r="AH206" s="201"/>
      <c r="AI206" s="201"/>
      <c r="AJ206" s="201"/>
      <c r="AK206" s="201"/>
      <c r="AL206" s="201"/>
      <c r="AM206" s="201"/>
      <c r="AN206" s="201"/>
      <c r="AO206" s="201"/>
      <c r="AP206" s="201"/>
      <c r="AQ206" s="201"/>
      <c r="AR206" s="201"/>
      <c r="AS206" s="201"/>
      <c r="AT206" s="201"/>
      <c r="AU206" s="201"/>
      <c r="AV206" s="201"/>
      <c r="AW206" s="201"/>
      <c r="AX206" s="201"/>
      <c r="AY206" s="201"/>
      <c r="AZ206" s="201"/>
      <c r="BA206" s="201"/>
      <c r="BB206" s="201"/>
      <c r="BC206" s="201"/>
      <c r="BD206" s="201"/>
      <c r="BE206" s="201"/>
      <c r="BF206" s="201"/>
      <c r="BG206" s="201"/>
      <c r="BH206" s="201"/>
      <c r="BI206" s="201"/>
      <c r="BJ206" s="201"/>
      <c r="BK206" s="201"/>
      <c r="BL206" s="201"/>
      <c r="BM206" s="201"/>
      <c r="BN206" s="201"/>
      <c r="BO206" s="201"/>
      <c r="BP206" s="201"/>
      <c r="BQ206" s="201"/>
      <c r="BR206" s="201"/>
      <c r="BS206" s="201"/>
      <c r="BT206" s="201"/>
      <c r="BU206" s="201"/>
      <c r="BV206" s="201"/>
      <c r="BW206" s="201"/>
      <c r="BX206" s="201"/>
      <c r="BY206" s="201"/>
      <c r="BZ206" s="201"/>
      <c r="CA206" s="201"/>
      <c r="CB206" s="201"/>
      <c r="CC206" s="201"/>
      <c r="CD206" s="201"/>
      <c r="CE206" s="201"/>
      <c r="CF206" s="201"/>
      <c r="CG206" s="201"/>
      <c r="CH206" s="201"/>
      <c r="CI206" s="201"/>
      <c r="CJ206" s="201"/>
      <c r="CK206" s="201"/>
      <c r="CL206" s="201"/>
      <c r="CM206" s="201"/>
      <c r="CN206" s="201"/>
      <c r="CO206" s="201"/>
      <c r="CP206" s="201"/>
      <c r="CQ206" s="201"/>
      <c r="CR206" s="201"/>
      <c r="CS206" s="201"/>
    </row>
    <row r="207" spans="1:97" s="7" customFormat="1" ht="14.25" customHeight="1">
      <c r="A207" s="290"/>
      <c r="B207" s="4">
        <v>12116</v>
      </c>
      <c r="C207" s="12" t="s">
        <v>164</v>
      </c>
      <c r="D207" s="12" t="s">
        <v>44</v>
      </c>
      <c r="E207" s="616"/>
      <c r="F207" s="617"/>
      <c r="G207" s="37"/>
      <c r="H207" s="37"/>
      <c r="I207" s="42"/>
      <c r="J207" s="42"/>
      <c r="K207" s="42"/>
      <c r="L207" s="49"/>
      <c r="M207" s="271"/>
      <c r="N207" s="279"/>
      <c r="O207" s="279"/>
      <c r="P207" s="279"/>
      <c r="Q207" s="215"/>
      <c r="R207" s="201"/>
      <c r="S207" s="201"/>
      <c r="T207" s="201"/>
      <c r="U207" s="201"/>
      <c r="V207" s="201"/>
      <c r="W207" s="201"/>
      <c r="X207" s="201"/>
      <c r="Y207" s="201"/>
      <c r="Z207" s="201"/>
      <c r="AA207" s="201"/>
      <c r="AB207" s="201"/>
      <c r="AC207" s="201"/>
      <c r="AD207" s="201"/>
      <c r="AE207" s="201"/>
      <c r="AF207" s="201"/>
      <c r="AG207" s="201"/>
      <c r="AH207" s="201"/>
      <c r="AI207" s="201"/>
      <c r="AJ207" s="201"/>
      <c r="AK207" s="201"/>
      <c r="AL207" s="201"/>
      <c r="AM207" s="201"/>
      <c r="AN207" s="201"/>
      <c r="AO207" s="201"/>
      <c r="AP207" s="201"/>
      <c r="AQ207" s="201"/>
      <c r="AR207" s="201"/>
      <c r="AS207" s="201"/>
      <c r="AT207" s="201"/>
      <c r="AU207" s="201"/>
      <c r="AV207" s="201"/>
      <c r="AW207" s="201"/>
      <c r="AX207" s="201"/>
      <c r="AY207" s="201"/>
      <c r="AZ207" s="201"/>
      <c r="BA207" s="201"/>
      <c r="BB207" s="201"/>
      <c r="BC207" s="201"/>
      <c r="BD207" s="201"/>
      <c r="BE207" s="201"/>
      <c r="BF207" s="201"/>
      <c r="BG207" s="201"/>
      <c r="BH207" s="201"/>
      <c r="BI207" s="201"/>
      <c r="BJ207" s="201"/>
      <c r="BK207" s="201"/>
      <c r="BL207" s="201"/>
      <c r="BM207" s="201"/>
      <c r="BN207" s="201"/>
      <c r="BO207" s="201"/>
      <c r="BP207" s="201"/>
      <c r="BQ207" s="201"/>
      <c r="BR207" s="201"/>
      <c r="BS207" s="201"/>
      <c r="BT207" s="201"/>
      <c r="BU207" s="201"/>
      <c r="BV207" s="201"/>
      <c r="BW207" s="201"/>
      <c r="BX207" s="201"/>
      <c r="BY207" s="201"/>
      <c r="BZ207" s="201"/>
      <c r="CA207" s="201"/>
      <c r="CB207" s="201"/>
      <c r="CC207" s="201"/>
      <c r="CD207" s="201"/>
      <c r="CE207" s="201"/>
      <c r="CF207" s="201"/>
      <c r="CG207" s="201"/>
      <c r="CH207" s="201"/>
      <c r="CI207" s="201"/>
      <c r="CJ207" s="201"/>
      <c r="CK207" s="201"/>
      <c r="CL207" s="201"/>
      <c r="CM207" s="201"/>
      <c r="CN207" s="201"/>
      <c r="CO207" s="201"/>
      <c r="CP207" s="201"/>
      <c r="CQ207" s="201"/>
      <c r="CR207" s="201"/>
      <c r="CS207" s="201"/>
    </row>
    <row r="208" spans="1:97" s="7" customFormat="1" ht="14.25" customHeight="1">
      <c r="A208" s="290"/>
      <c r="B208" s="3">
        <v>12118</v>
      </c>
      <c r="C208" s="10" t="s">
        <v>165</v>
      </c>
      <c r="D208" s="10" t="s">
        <v>41</v>
      </c>
      <c r="E208" s="612"/>
      <c r="F208" s="613"/>
      <c r="G208" s="37"/>
      <c r="H208" s="37"/>
      <c r="I208" s="42"/>
      <c r="J208" s="42"/>
      <c r="K208" s="42"/>
      <c r="L208" s="49"/>
      <c r="M208" s="271"/>
      <c r="N208" s="279"/>
      <c r="O208" s="279"/>
      <c r="P208" s="279"/>
      <c r="Q208" s="215"/>
      <c r="R208" s="201"/>
      <c r="S208" s="201"/>
      <c r="T208" s="201"/>
      <c r="U208" s="201"/>
      <c r="V208" s="201"/>
      <c r="W208" s="201"/>
      <c r="X208" s="201"/>
      <c r="Y208" s="201"/>
      <c r="Z208" s="201"/>
      <c r="AA208" s="201"/>
      <c r="AB208" s="201"/>
      <c r="AC208" s="201"/>
      <c r="AD208" s="201"/>
      <c r="AE208" s="201"/>
      <c r="AF208" s="201"/>
      <c r="AG208" s="201"/>
      <c r="AH208" s="201"/>
      <c r="AI208" s="201"/>
      <c r="AJ208" s="201"/>
      <c r="AK208" s="201"/>
      <c r="AL208" s="201"/>
      <c r="AM208" s="201"/>
      <c r="AN208" s="201"/>
      <c r="AO208" s="201"/>
      <c r="AP208" s="201"/>
      <c r="AQ208" s="201"/>
      <c r="AR208" s="201"/>
      <c r="AS208" s="201"/>
      <c r="AT208" s="201"/>
      <c r="AU208" s="201"/>
      <c r="AV208" s="201"/>
      <c r="AW208" s="201"/>
      <c r="AX208" s="201"/>
      <c r="AY208" s="201"/>
      <c r="AZ208" s="201"/>
      <c r="BA208" s="201"/>
      <c r="BB208" s="201"/>
      <c r="BC208" s="201"/>
      <c r="BD208" s="201"/>
      <c r="BE208" s="201"/>
      <c r="BF208" s="201"/>
      <c r="BG208" s="201"/>
      <c r="BH208" s="201"/>
      <c r="BI208" s="201"/>
      <c r="BJ208" s="201"/>
      <c r="BK208" s="201"/>
      <c r="BL208" s="201"/>
      <c r="BM208" s="201"/>
      <c r="BN208" s="201"/>
      <c r="BO208" s="201"/>
      <c r="BP208" s="201"/>
      <c r="BQ208" s="201"/>
      <c r="BR208" s="201"/>
      <c r="BS208" s="201"/>
      <c r="BT208" s="201"/>
      <c r="BU208" s="201"/>
      <c r="BV208" s="201"/>
      <c r="BW208" s="201"/>
      <c r="BX208" s="201"/>
      <c r="BY208" s="201"/>
      <c r="BZ208" s="201"/>
      <c r="CA208" s="201"/>
      <c r="CB208" s="201"/>
      <c r="CC208" s="201"/>
      <c r="CD208" s="201"/>
      <c r="CE208" s="201"/>
      <c r="CF208" s="201"/>
      <c r="CG208" s="201"/>
      <c r="CH208" s="201"/>
      <c r="CI208" s="201"/>
      <c r="CJ208" s="201"/>
      <c r="CK208" s="201"/>
      <c r="CL208" s="201"/>
      <c r="CM208" s="201"/>
      <c r="CN208" s="201"/>
      <c r="CO208" s="201"/>
      <c r="CP208" s="201"/>
      <c r="CQ208" s="201"/>
      <c r="CR208" s="201"/>
      <c r="CS208" s="201"/>
    </row>
    <row r="209" spans="1:97" s="7" customFormat="1" ht="14.25" customHeight="1">
      <c r="A209" s="290"/>
      <c r="B209" s="4">
        <v>12120</v>
      </c>
      <c r="C209" s="12" t="s">
        <v>243</v>
      </c>
      <c r="D209" s="12" t="s">
        <v>41</v>
      </c>
      <c r="E209" s="616"/>
      <c r="F209" s="617"/>
      <c r="G209" s="37"/>
      <c r="H209" s="37"/>
      <c r="I209" s="42"/>
      <c r="J209" s="42"/>
      <c r="K209" s="42"/>
      <c r="L209" s="49"/>
      <c r="M209" s="271"/>
      <c r="N209" s="279"/>
      <c r="O209" s="279"/>
      <c r="P209" s="279"/>
      <c r="Q209" s="215"/>
      <c r="R209" s="201"/>
      <c r="S209" s="201"/>
      <c r="T209" s="201"/>
      <c r="U209" s="201"/>
      <c r="V209" s="201"/>
      <c r="W209" s="201"/>
      <c r="X209" s="201"/>
      <c r="Y209" s="201"/>
      <c r="Z209" s="201"/>
      <c r="AA209" s="201"/>
      <c r="AB209" s="201"/>
      <c r="AC209" s="201"/>
      <c r="AD209" s="201"/>
      <c r="AE209" s="201"/>
      <c r="AF209" s="201"/>
      <c r="AG209" s="201"/>
      <c r="AH209" s="201"/>
      <c r="AI209" s="201"/>
      <c r="AJ209" s="201"/>
      <c r="AK209" s="201"/>
      <c r="AL209" s="201"/>
      <c r="AM209" s="201"/>
      <c r="AN209" s="201"/>
      <c r="AO209" s="201"/>
      <c r="AP209" s="201"/>
      <c r="AQ209" s="201"/>
      <c r="AR209" s="201"/>
      <c r="AS209" s="201"/>
      <c r="AT209" s="201"/>
      <c r="AU209" s="201"/>
      <c r="AV209" s="201"/>
      <c r="AW209" s="201"/>
      <c r="AX209" s="201"/>
      <c r="AY209" s="201"/>
      <c r="AZ209" s="201"/>
      <c r="BA209" s="201"/>
      <c r="BB209" s="201"/>
      <c r="BC209" s="201"/>
      <c r="BD209" s="201"/>
      <c r="BE209" s="201"/>
      <c r="BF209" s="201"/>
      <c r="BG209" s="201"/>
      <c r="BH209" s="201"/>
      <c r="BI209" s="201"/>
      <c r="BJ209" s="201"/>
      <c r="BK209" s="201"/>
      <c r="BL209" s="201"/>
      <c r="BM209" s="201"/>
      <c r="BN209" s="201"/>
      <c r="BO209" s="201"/>
      <c r="BP209" s="201"/>
      <c r="BQ209" s="201"/>
      <c r="BR209" s="201"/>
      <c r="BS209" s="201"/>
      <c r="BT209" s="201"/>
      <c r="BU209" s="201"/>
      <c r="BV209" s="201"/>
      <c r="BW209" s="201"/>
      <c r="BX209" s="201"/>
      <c r="BY209" s="201"/>
      <c r="BZ209" s="201"/>
      <c r="CA209" s="201"/>
      <c r="CB209" s="201"/>
      <c r="CC209" s="201"/>
      <c r="CD209" s="201"/>
      <c r="CE209" s="201"/>
      <c r="CF209" s="201"/>
      <c r="CG209" s="201"/>
      <c r="CH209" s="201"/>
      <c r="CI209" s="201"/>
      <c r="CJ209" s="201"/>
      <c r="CK209" s="201"/>
      <c r="CL209" s="201"/>
      <c r="CM209" s="201"/>
      <c r="CN209" s="201"/>
      <c r="CO209" s="201"/>
      <c r="CP209" s="201"/>
      <c r="CQ209" s="201"/>
      <c r="CR209" s="201"/>
      <c r="CS209" s="201"/>
    </row>
    <row r="210" spans="1:97" s="7" customFormat="1" ht="14.25" customHeight="1">
      <c r="A210" s="290"/>
      <c r="B210" s="3">
        <v>12122</v>
      </c>
      <c r="C210" s="10" t="s">
        <v>244</v>
      </c>
      <c r="D210" s="10" t="s">
        <v>41</v>
      </c>
      <c r="E210" s="612"/>
      <c r="F210" s="613"/>
      <c r="G210" s="37"/>
      <c r="H210" s="37"/>
      <c r="I210" s="42"/>
      <c r="J210" s="42"/>
      <c r="K210" s="42"/>
      <c r="L210" s="49"/>
      <c r="M210" s="271"/>
      <c r="N210" s="279"/>
      <c r="O210" s="279"/>
      <c r="P210" s="279"/>
      <c r="Q210" s="215"/>
      <c r="R210" s="201"/>
      <c r="S210" s="201"/>
      <c r="T210" s="201"/>
      <c r="U210" s="201"/>
      <c r="V210" s="201"/>
      <c r="W210" s="201"/>
      <c r="X210" s="201"/>
      <c r="Y210" s="201"/>
      <c r="Z210" s="201"/>
      <c r="AA210" s="201"/>
      <c r="AB210" s="201"/>
      <c r="AC210" s="201"/>
      <c r="AD210" s="201"/>
      <c r="AE210" s="201"/>
      <c r="AF210" s="201"/>
      <c r="AG210" s="201"/>
      <c r="AH210" s="201"/>
      <c r="AI210" s="201"/>
      <c r="AJ210" s="201"/>
      <c r="AK210" s="201"/>
      <c r="AL210" s="201"/>
      <c r="AM210" s="201"/>
      <c r="AN210" s="201"/>
      <c r="AO210" s="201"/>
      <c r="AP210" s="201"/>
      <c r="AQ210" s="201"/>
      <c r="AR210" s="201"/>
      <c r="AS210" s="201"/>
      <c r="AT210" s="201"/>
      <c r="AU210" s="201"/>
      <c r="AV210" s="201"/>
      <c r="AW210" s="201"/>
      <c r="AX210" s="201"/>
      <c r="AY210" s="201"/>
      <c r="AZ210" s="201"/>
      <c r="BA210" s="201"/>
      <c r="BB210" s="201"/>
      <c r="BC210" s="201"/>
      <c r="BD210" s="201"/>
      <c r="BE210" s="201"/>
      <c r="BF210" s="201"/>
      <c r="BG210" s="201"/>
      <c r="BH210" s="201"/>
      <c r="BI210" s="201"/>
      <c r="BJ210" s="201"/>
      <c r="BK210" s="201"/>
      <c r="BL210" s="201"/>
      <c r="BM210" s="201"/>
      <c r="BN210" s="201"/>
      <c r="BO210" s="201"/>
      <c r="BP210" s="201"/>
      <c r="BQ210" s="201"/>
      <c r="BR210" s="201"/>
      <c r="BS210" s="201"/>
      <c r="BT210" s="201"/>
      <c r="BU210" s="201"/>
      <c r="BV210" s="201"/>
      <c r="BW210" s="201"/>
      <c r="BX210" s="201"/>
      <c r="BY210" s="201"/>
      <c r="BZ210" s="201"/>
      <c r="CA210" s="201"/>
      <c r="CB210" s="201"/>
      <c r="CC210" s="201"/>
      <c r="CD210" s="201"/>
      <c r="CE210" s="201"/>
      <c r="CF210" s="201"/>
      <c r="CG210" s="201"/>
      <c r="CH210" s="201"/>
      <c r="CI210" s="201"/>
      <c r="CJ210" s="201"/>
      <c r="CK210" s="201"/>
      <c r="CL210" s="201"/>
      <c r="CM210" s="201"/>
      <c r="CN210" s="201"/>
      <c r="CO210" s="201"/>
      <c r="CP210" s="201"/>
      <c r="CQ210" s="201"/>
      <c r="CR210" s="201"/>
      <c r="CS210" s="201"/>
    </row>
    <row r="211" spans="1:97" s="7" customFormat="1" ht="14.25" customHeight="1">
      <c r="A211" s="290"/>
      <c r="B211" s="4">
        <v>12124</v>
      </c>
      <c r="C211" s="12" t="s">
        <v>300</v>
      </c>
      <c r="D211" s="12" t="s">
        <v>41</v>
      </c>
      <c r="E211" s="616"/>
      <c r="F211" s="617"/>
      <c r="G211" s="37"/>
      <c r="H211" s="37"/>
      <c r="I211" s="42"/>
      <c r="J211" s="42"/>
      <c r="K211" s="42"/>
      <c r="L211" s="49"/>
      <c r="M211" s="271"/>
      <c r="N211" s="279"/>
      <c r="O211" s="279"/>
      <c r="P211" s="279"/>
      <c r="Q211" s="215"/>
      <c r="R211" s="201"/>
      <c r="S211" s="201"/>
      <c r="T211" s="201"/>
      <c r="U211" s="201"/>
      <c r="V211" s="201"/>
      <c r="W211" s="201"/>
      <c r="X211" s="201"/>
      <c r="Y211" s="201"/>
      <c r="Z211" s="201"/>
      <c r="AA211" s="201"/>
      <c r="AB211" s="201"/>
      <c r="AC211" s="201"/>
      <c r="AD211" s="201"/>
      <c r="AE211" s="201"/>
      <c r="AF211" s="201"/>
      <c r="AG211" s="201"/>
      <c r="AH211" s="201"/>
      <c r="AI211" s="201"/>
      <c r="AJ211" s="201"/>
      <c r="AK211" s="201"/>
      <c r="AL211" s="201"/>
      <c r="AM211" s="201"/>
      <c r="AN211" s="201"/>
      <c r="AO211" s="201"/>
      <c r="AP211" s="201"/>
      <c r="AQ211" s="201"/>
      <c r="AR211" s="201"/>
      <c r="AS211" s="201"/>
      <c r="AT211" s="201"/>
      <c r="AU211" s="201"/>
      <c r="AV211" s="201"/>
      <c r="AW211" s="201"/>
      <c r="AX211" s="201"/>
      <c r="AY211" s="201"/>
      <c r="AZ211" s="201"/>
      <c r="BA211" s="201"/>
      <c r="BB211" s="201"/>
      <c r="BC211" s="201"/>
      <c r="BD211" s="201"/>
      <c r="BE211" s="201"/>
      <c r="BF211" s="201"/>
      <c r="BG211" s="201"/>
      <c r="BH211" s="201"/>
      <c r="BI211" s="201"/>
      <c r="BJ211" s="201"/>
      <c r="BK211" s="201"/>
      <c r="BL211" s="201"/>
      <c r="BM211" s="201"/>
      <c r="BN211" s="201"/>
      <c r="BO211" s="201"/>
      <c r="BP211" s="201"/>
      <c r="BQ211" s="201"/>
      <c r="BR211" s="201"/>
      <c r="BS211" s="201"/>
      <c r="BT211" s="201"/>
      <c r="BU211" s="201"/>
      <c r="BV211" s="201"/>
      <c r="BW211" s="201"/>
      <c r="BX211" s="201"/>
      <c r="BY211" s="201"/>
      <c r="BZ211" s="201"/>
      <c r="CA211" s="201"/>
      <c r="CB211" s="201"/>
      <c r="CC211" s="201"/>
      <c r="CD211" s="201"/>
      <c r="CE211" s="201"/>
      <c r="CF211" s="201"/>
      <c r="CG211" s="201"/>
      <c r="CH211" s="201"/>
      <c r="CI211" s="201"/>
      <c r="CJ211" s="201"/>
      <c r="CK211" s="201"/>
      <c r="CL211" s="201"/>
      <c r="CM211" s="201"/>
      <c r="CN211" s="201"/>
      <c r="CO211" s="201"/>
      <c r="CP211" s="201"/>
      <c r="CQ211" s="201"/>
      <c r="CR211" s="201"/>
      <c r="CS211" s="201"/>
    </row>
    <row r="212" spans="1:97" s="7" customFormat="1" ht="14.25" customHeight="1">
      <c r="A212" s="290"/>
      <c r="B212" s="3">
        <v>12126</v>
      </c>
      <c r="C212" s="10" t="s">
        <v>37</v>
      </c>
      <c r="D212" s="10" t="s">
        <v>41</v>
      </c>
      <c r="E212" s="612"/>
      <c r="F212" s="613"/>
      <c r="G212" s="37"/>
      <c r="H212" s="37"/>
      <c r="I212" s="42"/>
      <c r="J212" s="42"/>
      <c r="K212" s="42"/>
      <c r="L212" s="49"/>
      <c r="M212" s="271"/>
      <c r="N212" s="279"/>
      <c r="O212" s="279"/>
      <c r="P212" s="279"/>
      <c r="Q212" s="215"/>
      <c r="R212" s="201"/>
      <c r="S212" s="201"/>
      <c r="T212" s="201"/>
      <c r="U212" s="201"/>
      <c r="V212" s="201"/>
      <c r="W212" s="201"/>
      <c r="X212" s="201"/>
      <c r="Y212" s="201"/>
      <c r="Z212" s="201"/>
      <c r="AA212" s="201"/>
      <c r="AB212" s="201"/>
      <c r="AC212" s="201"/>
      <c r="AD212" s="201"/>
      <c r="AE212" s="201"/>
      <c r="AF212" s="201"/>
      <c r="AG212" s="201"/>
      <c r="AH212" s="201"/>
      <c r="AI212" s="201"/>
      <c r="AJ212" s="201"/>
      <c r="AK212" s="201"/>
      <c r="AL212" s="201"/>
      <c r="AM212" s="201"/>
      <c r="AN212" s="201"/>
      <c r="AO212" s="201"/>
      <c r="AP212" s="201"/>
      <c r="AQ212" s="201"/>
      <c r="AR212" s="201"/>
      <c r="AS212" s="201"/>
      <c r="AT212" s="201"/>
      <c r="AU212" s="201"/>
      <c r="AV212" s="201"/>
      <c r="AW212" s="201"/>
      <c r="AX212" s="201"/>
      <c r="AY212" s="201"/>
      <c r="AZ212" s="201"/>
      <c r="BA212" s="201"/>
      <c r="BB212" s="201"/>
      <c r="BC212" s="201"/>
      <c r="BD212" s="201"/>
      <c r="BE212" s="201"/>
      <c r="BF212" s="201"/>
      <c r="BG212" s="201"/>
      <c r="BH212" s="201"/>
      <c r="BI212" s="201"/>
      <c r="BJ212" s="201"/>
      <c r="BK212" s="201"/>
      <c r="BL212" s="201"/>
      <c r="BM212" s="201"/>
      <c r="BN212" s="201"/>
      <c r="BO212" s="201"/>
      <c r="BP212" s="201"/>
      <c r="BQ212" s="201"/>
      <c r="BR212" s="201"/>
      <c r="BS212" s="201"/>
      <c r="BT212" s="201"/>
      <c r="BU212" s="201"/>
      <c r="BV212" s="201"/>
      <c r="BW212" s="201"/>
      <c r="BX212" s="201"/>
      <c r="BY212" s="201"/>
      <c r="BZ212" s="201"/>
      <c r="CA212" s="201"/>
      <c r="CB212" s="201"/>
      <c r="CC212" s="201"/>
      <c r="CD212" s="201"/>
      <c r="CE212" s="201"/>
      <c r="CF212" s="201"/>
      <c r="CG212" s="201"/>
      <c r="CH212" s="201"/>
      <c r="CI212" s="201"/>
      <c r="CJ212" s="201"/>
      <c r="CK212" s="201"/>
      <c r="CL212" s="201"/>
      <c r="CM212" s="201"/>
      <c r="CN212" s="201"/>
      <c r="CO212" s="201"/>
      <c r="CP212" s="201"/>
      <c r="CQ212" s="201"/>
      <c r="CR212" s="201"/>
      <c r="CS212" s="201"/>
    </row>
    <row r="213" spans="1:97" s="7" customFormat="1" ht="14.25" customHeight="1">
      <c r="A213" s="290"/>
      <c r="B213" s="4">
        <v>12130</v>
      </c>
      <c r="C213" s="12" t="s">
        <v>38</v>
      </c>
      <c r="D213" s="12">
        <v>1</v>
      </c>
      <c r="E213" s="616"/>
      <c r="F213" s="617"/>
      <c r="G213" s="37"/>
      <c r="H213" s="37"/>
      <c r="I213" s="324"/>
      <c r="J213" s="42"/>
      <c r="K213" s="42"/>
      <c r="L213" s="49"/>
      <c r="M213" s="271"/>
      <c r="N213" s="279"/>
      <c r="O213" s="279"/>
      <c r="P213" s="279"/>
      <c r="Q213" s="215"/>
      <c r="R213" s="201"/>
      <c r="S213" s="201"/>
      <c r="T213" s="201"/>
      <c r="U213" s="201"/>
      <c r="V213" s="201"/>
      <c r="W213" s="201"/>
      <c r="X213" s="201"/>
      <c r="Y213" s="201"/>
      <c r="Z213" s="201"/>
      <c r="AA213" s="201"/>
      <c r="AB213" s="201"/>
      <c r="AC213" s="201"/>
      <c r="AD213" s="201"/>
      <c r="AE213" s="201"/>
      <c r="AF213" s="201"/>
      <c r="AG213" s="201"/>
      <c r="AH213" s="201"/>
      <c r="AI213" s="201"/>
      <c r="AJ213" s="201"/>
      <c r="AK213" s="201"/>
      <c r="AL213" s="201"/>
      <c r="AM213" s="201"/>
      <c r="AN213" s="201"/>
      <c r="AO213" s="201"/>
      <c r="AP213" s="201"/>
      <c r="AQ213" s="201"/>
      <c r="AR213" s="201"/>
      <c r="AS213" s="201"/>
      <c r="AT213" s="201"/>
      <c r="AU213" s="201"/>
      <c r="AV213" s="201"/>
      <c r="AW213" s="201"/>
      <c r="AX213" s="201"/>
      <c r="AY213" s="201"/>
      <c r="AZ213" s="201"/>
      <c r="BA213" s="201"/>
      <c r="BB213" s="201"/>
      <c r="BC213" s="201"/>
      <c r="BD213" s="201"/>
      <c r="BE213" s="201"/>
      <c r="BF213" s="201"/>
      <c r="BG213" s="201"/>
      <c r="BH213" s="201"/>
      <c r="BI213" s="201"/>
      <c r="BJ213" s="201"/>
      <c r="BK213" s="201"/>
      <c r="BL213" s="201"/>
      <c r="BM213" s="201"/>
      <c r="BN213" s="201"/>
      <c r="BO213" s="201"/>
      <c r="BP213" s="201"/>
      <c r="BQ213" s="201"/>
      <c r="BR213" s="201"/>
      <c r="BS213" s="201"/>
      <c r="BT213" s="201"/>
      <c r="BU213" s="201"/>
      <c r="BV213" s="201"/>
      <c r="BW213" s="201"/>
      <c r="BX213" s="201"/>
      <c r="BY213" s="201"/>
      <c r="BZ213" s="201"/>
      <c r="CA213" s="201"/>
      <c r="CB213" s="201"/>
      <c r="CC213" s="201"/>
      <c r="CD213" s="201"/>
      <c r="CE213" s="201"/>
      <c r="CF213" s="201"/>
      <c r="CG213" s="201"/>
      <c r="CH213" s="201"/>
      <c r="CI213" s="201"/>
      <c r="CJ213" s="201"/>
      <c r="CK213" s="201"/>
      <c r="CL213" s="201"/>
      <c r="CM213" s="201"/>
      <c r="CN213" s="201"/>
      <c r="CO213" s="201"/>
      <c r="CP213" s="201"/>
      <c r="CQ213" s="201"/>
      <c r="CR213" s="201"/>
      <c r="CS213" s="201"/>
    </row>
    <row r="214" spans="1:97" s="7" customFormat="1" ht="14.25" customHeight="1">
      <c r="A214" s="290"/>
      <c r="B214" s="458">
        <v>12131</v>
      </c>
      <c r="C214" s="10" t="s">
        <v>38</v>
      </c>
      <c r="D214" s="10">
        <v>1</v>
      </c>
      <c r="E214" s="612"/>
      <c r="F214" s="613"/>
      <c r="G214" s="37"/>
      <c r="H214" s="37"/>
      <c r="I214" s="324"/>
      <c r="J214" s="42"/>
      <c r="K214" s="42"/>
      <c r="L214" s="49"/>
      <c r="M214" s="271"/>
      <c r="N214" s="279"/>
      <c r="O214" s="279"/>
      <c r="P214" s="279"/>
      <c r="Q214" s="215"/>
      <c r="R214" s="201"/>
      <c r="S214" s="201"/>
      <c r="T214" s="201"/>
      <c r="U214" s="201"/>
      <c r="V214" s="201"/>
      <c r="W214" s="201"/>
      <c r="X214" s="201"/>
      <c r="Y214" s="201"/>
      <c r="Z214" s="201"/>
      <c r="AA214" s="201"/>
      <c r="AB214" s="201"/>
      <c r="AC214" s="201"/>
      <c r="AD214" s="201"/>
      <c r="AE214" s="201"/>
      <c r="AF214" s="201"/>
      <c r="AG214" s="201"/>
      <c r="AH214" s="201"/>
      <c r="AI214" s="201"/>
      <c r="AJ214" s="201"/>
      <c r="AK214" s="201"/>
      <c r="AL214" s="201"/>
      <c r="AM214" s="201"/>
      <c r="AN214" s="201"/>
      <c r="AO214" s="201"/>
      <c r="AP214" s="201"/>
      <c r="AQ214" s="201"/>
      <c r="AR214" s="201"/>
      <c r="AS214" s="201"/>
      <c r="AT214" s="201"/>
      <c r="AU214" s="201"/>
      <c r="AV214" s="201"/>
      <c r="AW214" s="201"/>
      <c r="AX214" s="201"/>
      <c r="AY214" s="201"/>
      <c r="AZ214" s="201"/>
      <c r="BA214" s="201"/>
      <c r="BB214" s="201"/>
      <c r="BC214" s="201"/>
      <c r="BD214" s="201"/>
      <c r="BE214" s="201"/>
      <c r="BF214" s="201"/>
      <c r="BG214" s="201"/>
      <c r="BH214" s="201"/>
      <c r="BI214" s="201"/>
      <c r="BJ214" s="201"/>
      <c r="BK214" s="201"/>
      <c r="BL214" s="201"/>
      <c r="BM214" s="201"/>
      <c r="BN214" s="201"/>
      <c r="BO214" s="201"/>
      <c r="BP214" s="201"/>
      <c r="BQ214" s="201"/>
      <c r="BR214" s="201"/>
      <c r="BS214" s="201"/>
      <c r="BT214" s="201"/>
      <c r="BU214" s="201"/>
      <c r="BV214" s="201"/>
      <c r="BW214" s="201"/>
      <c r="BX214" s="201"/>
      <c r="BY214" s="201"/>
      <c r="BZ214" s="201"/>
      <c r="CA214" s="201"/>
      <c r="CB214" s="201"/>
      <c r="CC214" s="201"/>
      <c r="CD214" s="201"/>
      <c r="CE214" s="201"/>
      <c r="CF214" s="201"/>
      <c r="CG214" s="201"/>
      <c r="CH214" s="201"/>
      <c r="CI214" s="201"/>
      <c r="CJ214" s="201"/>
      <c r="CK214" s="201"/>
      <c r="CL214" s="201"/>
      <c r="CM214" s="201"/>
      <c r="CN214" s="201"/>
      <c r="CO214" s="201"/>
      <c r="CP214" s="201"/>
      <c r="CQ214" s="201"/>
      <c r="CR214" s="201"/>
      <c r="CS214" s="201"/>
    </row>
    <row r="215" spans="1:97" s="7" customFormat="1" ht="14.25" customHeight="1">
      <c r="A215" s="290"/>
      <c r="B215" s="4">
        <v>12134</v>
      </c>
      <c r="C215" s="12" t="s">
        <v>39</v>
      </c>
      <c r="D215" s="12">
        <v>1</v>
      </c>
      <c r="E215" s="616"/>
      <c r="F215" s="617"/>
      <c r="G215" s="37"/>
      <c r="H215" s="37"/>
      <c r="I215" s="324"/>
      <c r="J215" s="42"/>
      <c r="K215" s="42"/>
      <c r="L215" s="49"/>
      <c r="M215" s="271"/>
      <c r="N215" s="279"/>
      <c r="O215" s="279"/>
      <c r="P215" s="279"/>
      <c r="Q215" s="215"/>
      <c r="R215" s="201"/>
      <c r="S215" s="201"/>
      <c r="T215" s="201"/>
      <c r="U215" s="201"/>
      <c r="V215" s="201"/>
      <c r="W215" s="201"/>
      <c r="X215" s="201"/>
      <c r="Y215" s="201"/>
      <c r="Z215" s="201"/>
      <c r="AA215" s="201"/>
      <c r="AB215" s="201"/>
      <c r="AC215" s="201"/>
      <c r="AD215" s="201"/>
      <c r="AE215" s="201"/>
      <c r="AF215" s="201"/>
      <c r="AG215" s="201"/>
      <c r="AH215" s="201"/>
      <c r="AI215" s="201"/>
      <c r="AJ215" s="201"/>
      <c r="AK215" s="201"/>
      <c r="AL215" s="201"/>
      <c r="AM215" s="201"/>
      <c r="AN215" s="201"/>
      <c r="AO215" s="201"/>
      <c r="AP215" s="201"/>
      <c r="AQ215" s="201"/>
      <c r="AR215" s="201"/>
      <c r="AS215" s="201"/>
      <c r="AT215" s="201"/>
      <c r="AU215" s="201"/>
      <c r="AV215" s="201"/>
      <c r="AW215" s="201"/>
      <c r="AX215" s="201"/>
      <c r="AY215" s="201"/>
      <c r="AZ215" s="201"/>
      <c r="BA215" s="201"/>
      <c r="BB215" s="201"/>
      <c r="BC215" s="201"/>
      <c r="BD215" s="201"/>
      <c r="BE215" s="201"/>
      <c r="BF215" s="201"/>
      <c r="BG215" s="201"/>
      <c r="BH215" s="201"/>
      <c r="BI215" s="201"/>
      <c r="BJ215" s="201"/>
      <c r="BK215" s="201"/>
      <c r="BL215" s="201"/>
      <c r="BM215" s="201"/>
      <c r="BN215" s="201"/>
      <c r="BO215" s="201"/>
      <c r="BP215" s="201"/>
      <c r="BQ215" s="201"/>
      <c r="BR215" s="201"/>
      <c r="BS215" s="201"/>
      <c r="BT215" s="201"/>
      <c r="BU215" s="201"/>
      <c r="BV215" s="201"/>
      <c r="BW215" s="201"/>
      <c r="BX215" s="201"/>
      <c r="BY215" s="201"/>
      <c r="BZ215" s="201"/>
      <c r="CA215" s="201"/>
      <c r="CB215" s="201"/>
      <c r="CC215" s="201"/>
      <c r="CD215" s="201"/>
      <c r="CE215" s="201"/>
      <c r="CF215" s="201"/>
      <c r="CG215" s="201"/>
      <c r="CH215" s="201"/>
      <c r="CI215" s="201"/>
      <c r="CJ215" s="201"/>
      <c r="CK215" s="201"/>
      <c r="CL215" s="201"/>
      <c r="CM215" s="201"/>
      <c r="CN215" s="201"/>
      <c r="CO215" s="201"/>
      <c r="CP215" s="201"/>
      <c r="CQ215" s="201"/>
      <c r="CR215" s="201"/>
      <c r="CS215" s="201"/>
    </row>
    <row r="216" spans="1:97" s="7" customFormat="1" ht="14.25" customHeight="1">
      <c r="A216" s="290"/>
      <c r="B216" s="458">
        <v>12135</v>
      </c>
      <c r="C216" s="10" t="s">
        <v>39</v>
      </c>
      <c r="D216" s="10">
        <v>1</v>
      </c>
      <c r="E216" s="612"/>
      <c r="F216" s="613"/>
      <c r="G216" s="37"/>
      <c r="H216" s="37"/>
      <c r="I216" s="324"/>
      <c r="J216" s="42"/>
      <c r="K216" s="42"/>
      <c r="L216" s="49"/>
      <c r="M216" s="271"/>
      <c r="N216" s="279"/>
      <c r="O216" s="279"/>
      <c r="P216" s="279"/>
      <c r="Q216" s="215"/>
      <c r="R216" s="201"/>
      <c r="S216" s="201"/>
      <c r="T216" s="201"/>
      <c r="U216" s="201"/>
      <c r="V216" s="201"/>
      <c r="W216" s="201"/>
      <c r="X216" s="201"/>
      <c r="Y216" s="201"/>
      <c r="Z216" s="201"/>
      <c r="AA216" s="201"/>
      <c r="AB216" s="201"/>
      <c r="AC216" s="201"/>
      <c r="AD216" s="201"/>
      <c r="AE216" s="201"/>
      <c r="AF216" s="201"/>
      <c r="AG216" s="201"/>
      <c r="AH216" s="201"/>
      <c r="AI216" s="201"/>
      <c r="AJ216" s="201"/>
      <c r="AK216" s="201"/>
      <c r="AL216" s="201"/>
      <c r="AM216" s="201"/>
      <c r="AN216" s="201"/>
      <c r="AO216" s="201"/>
      <c r="AP216" s="201"/>
      <c r="AQ216" s="201"/>
      <c r="AR216" s="201"/>
      <c r="AS216" s="201"/>
      <c r="AT216" s="201"/>
      <c r="AU216" s="201"/>
      <c r="AV216" s="201"/>
      <c r="AW216" s="201"/>
      <c r="AX216" s="201"/>
      <c r="AY216" s="201"/>
      <c r="AZ216" s="201"/>
      <c r="BA216" s="201"/>
      <c r="BB216" s="201"/>
      <c r="BC216" s="201"/>
      <c r="BD216" s="201"/>
      <c r="BE216" s="201"/>
      <c r="BF216" s="201"/>
      <c r="BG216" s="201"/>
      <c r="BH216" s="201"/>
      <c r="BI216" s="201"/>
      <c r="BJ216" s="201"/>
      <c r="BK216" s="201"/>
      <c r="BL216" s="201"/>
      <c r="BM216" s="201"/>
      <c r="BN216" s="201"/>
      <c r="BO216" s="201"/>
      <c r="BP216" s="201"/>
      <c r="BQ216" s="201"/>
      <c r="BR216" s="201"/>
      <c r="BS216" s="201"/>
      <c r="BT216" s="201"/>
      <c r="BU216" s="201"/>
      <c r="BV216" s="201"/>
      <c r="BW216" s="201"/>
      <c r="BX216" s="201"/>
      <c r="BY216" s="201"/>
      <c r="BZ216" s="201"/>
      <c r="CA216" s="201"/>
      <c r="CB216" s="201"/>
      <c r="CC216" s="201"/>
      <c r="CD216" s="201"/>
      <c r="CE216" s="201"/>
      <c r="CF216" s="201"/>
      <c r="CG216" s="201"/>
      <c r="CH216" s="201"/>
      <c r="CI216" s="201"/>
      <c r="CJ216" s="201"/>
      <c r="CK216" s="201"/>
      <c r="CL216" s="201"/>
      <c r="CM216" s="201"/>
      <c r="CN216" s="201"/>
      <c r="CO216" s="201"/>
      <c r="CP216" s="201"/>
      <c r="CQ216" s="201"/>
      <c r="CR216" s="201"/>
      <c r="CS216" s="201"/>
    </row>
    <row r="217" spans="1:97" s="7" customFormat="1" ht="14.25" customHeight="1">
      <c r="A217" s="290"/>
      <c r="B217" s="4">
        <v>12138</v>
      </c>
      <c r="C217" s="12" t="s">
        <v>40</v>
      </c>
      <c r="D217" s="12">
        <v>1</v>
      </c>
      <c r="E217" s="616"/>
      <c r="F217" s="617"/>
      <c r="G217" s="37"/>
      <c r="H217" s="37"/>
      <c r="I217" s="324"/>
      <c r="J217" s="42"/>
      <c r="K217" s="42"/>
      <c r="L217" s="49"/>
      <c r="M217" s="271"/>
      <c r="N217" s="279"/>
      <c r="O217" s="279"/>
      <c r="P217" s="279"/>
      <c r="Q217" s="215"/>
      <c r="R217" s="201"/>
      <c r="S217" s="201"/>
      <c r="T217" s="201"/>
      <c r="U217" s="201"/>
      <c r="V217" s="201"/>
      <c r="W217" s="201"/>
      <c r="X217" s="201"/>
      <c r="Y217" s="201"/>
      <c r="Z217" s="201"/>
      <c r="AA217" s="201"/>
      <c r="AB217" s="201"/>
      <c r="AC217" s="201"/>
      <c r="AD217" s="201"/>
      <c r="AE217" s="201"/>
      <c r="AF217" s="201"/>
      <c r="AG217" s="201"/>
      <c r="AH217" s="201"/>
      <c r="AI217" s="201"/>
      <c r="AJ217" s="201"/>
      <c r="AK217" s="201"/>
      <c r="AL217" s="201"/>
      <c r="AM217" s="201"/>
      <c r="AN217" s="201"/>
      <c r="AO217" s="201"/>
      <c r="AP217" s="201"/>
      <c r="AQ217" s="201"/>
      <c r="AR217" s="201"/>
      <c r="AS217" s="201"/>
      <c r="AT217" s="201"/>
      <c r="AU217" s="201"/>
      <c r="AV217" s="201"/>
      <c r="AW217" s="201"/>
      <c r="AX217" s="201"/>
      <c r="AY217" s="201"/>
      <c r="AZ217" s="201"/>
      <c r="BA217" s="201"/>
      <c r="BB217" s="201"/>
      <c r="BC217" s="201"/>
      <c r="BD217" s="201"/>
      <c r="BE217" s="201"/>
      <c r="BF217" s="201"/>
      <c r="BG217" s="201"/>
      <c r="BH217" s="201"/>
      <c r="BI217" s="201"/>
      <c r="BJ217" s="201"/>
      <c r="BK217" s="201"/>
      <c r="BL217" s="201"/>
      <c r="BM217" s="201"/>
      <c r="BN217" s="201"/>
      <c r="BO217" s="201"/>
      <c r="BP217" s="201"/>
      <c r="BQ217" s="201"/>
      <c r="BR217" s="201"/>
      <c r="BS217" s="201"/>
      <c r="BT217" s="201"/>
      <c r="BU217" s="201"/>
      <c r="BV217" s="201"/>
      <c r="BW217" s="201"/>
      <c r="BX217" s="201"/>
      <c r="BY217" s="201"/>
      <c r="BZ217" s="201"/>
      <c r="CA217" s="201"/>
      <c r="CB217" s="201"/>
      <c r="CC217" s="201"/>
      <c r="CD217" s="201"/>
      <c r="CE217" s="201"/>
      <c r="CF217" s="201"/>
      <c r="CG217" s="201"/>
      <c r="CH217" s="201"/>
      <c r="CI217" s="201"/>
      <c r="CJ217" s="201"/>
      <c r="CK217" s="201"/>
      <c r="CL217" s="201"/>
      <c r="CM217" s="201"/>
      <c r="CN217" s="201"/>
      <c r="CO217" s="201"/>
      <c r="CP217" s="201"/>
      <c r="CQ217" s="201"/>
      <c r="CR217" s="201"/>
      <c r="CS217" s="201"/>
    </row>
    <row r="218" spans="1:97" s="7" customFormat="1" ht="14.25" customHeight="1">
      <c r="A218" s="290"/>
      <c r="B218" s="458">
        <v>12139</v>
      </c>
      <c r="C218" s="10" t="s">
        <v>40</v>
      </c>
      <c r="D218" s="10">
        <v>1</v>
      </c>
      <c r="E218" s="612"/>
      <c r="F218" s="613"/>
      <c r="G218" s="37"/>
      <c r="H218" s="37"/>
      <c r="I218" s="324"/>
      <c r="J218" s="42"/>
      <c r="K218" s="42"/>
      <c r="L218" s="49"/>
      <c r="M218" s="271"/>
      <c r="N218" s="279"/>
      <c r="O218" s="279"/>
      <c r="P218" s="279"/>
      <c r="Q218" s="215"/>
      <c r="R218" s="201"/>
      <c r="S218" s="201"/>
      <c r="T218" s="201"/>
      <c r="U218" s="201"/>
      <c r="V218" s="201"/>
      <c r="W218" s="201"/>
      <c r="X218" s="201"/>
      <c r="Y218" s="201"/>
      <c r="Z218" s="201"/>
      <c r="AA218" s="201"/>
      <c r="AB218" s="201"/>
      <c r="AC218" s="201"/>
      <c r="AD218" s="201"/>
      <c r="AE218" s="201"/>
      <c r="AF218" s="201"/>
      <c r="AG218" s="201"/>
      <c r="AH218" s="201"/>
      <c r="AI218" s="201"/>
      <c r="AJ218" s="201"/>
      <c r="AK218" s="201"/>
      <c r="AL218" s="201"/>
      <c r="AM218" s="201"/>
      <c r="AN218" s="201"/>
      <c r="AO218" s="201"/>
      <c r="AP218" s="201"/>
      <c r="AQ218" s="201"/>
      <c r="AR218" s="201"/>
      <c r="AS218" s="201"/>
      <c r="AT218" s="201"/>
      <c r="AU218" s="201"/>
      <c r="AV218" s="201"/>
      <c r="AW218" s="201"/>
      <c r="AX218" s="201"/>
      <c r="AY218" s="201"/>
      <c r="AZ218" s="201"/>
      <c r="BA218" s="201"/>
      <c r="BB218" s="201"/>
      <c r="BC218" s="201"/>
      <c r="BD218" s="201"/>
      <c r="BE218" s="201"/>
      <c r="BF218" s="201"/>
      <c r="BG218" s="201"/>
      <c r="BH218" s="201"/>
      <c r="BI218" s="201"/>
      <c r="BJ218" s="201"/>
      <c r="BK218" s="201"/>
      <c r="BL218" s="201"/>
      <c r="BM218" s="201"/>
      <c r="BN218" s="201"/>
      <c r="BO218" s="201"/>
      <c r="BP218" s="201"/>
      <c r="BQ218" s="201"/>
      <c r="BR218" s="201"/>
      <c r="BS218" s="201"/>
      <c r="BT218" s="201"/>
      <c r="BU218" s="201"/>
      <c r="BV218" s="201"/>
      <c r="BW218" s="201"/>
      <c r="BX218" s="201"/>
      <c r="BY218" s="201"/>
      <c r="BZ218" s="201"/>
      <c r="CA218" s="201"/>
      <c r="CB218" s="201"/>
      <c r="CC218" s="201"/>
      <c r="CD218" s="201"/>
      <c r="CE218" s="201"/>
      <c r="CF218" s="201"/>
      <c r="CG218" s="201"/>
      <c r="CH218" s="201"/>
      <c r="CI218" s="201"/>
      <c r="CJ218" s="201"/>
      <c r="CK218" s="201"/>
      <c r="CL218" s="201"/>
      <c r="CM218" s="201"/>
      <c r="CN218" s="201"/>
      <c r="CO218" s="201"/>
      <c r="CP218" s="201"/>
      <c r="CQ218" s="201"/>
      <c r="CR218" s="201"/>
      <c r="CS218" s="201"/>
    </row>
    <row r="219" spans="1:97" s="7" customFormat="1" ht="14.25" customHeight="1">
      <c r="A219" s="290"/>
      <c r="B219" s="381" t="s">
        <v>511</v>
      </c>
      <c r="C219" s="36"/>
      <c r="D219" s="36"/>
      <c r="E219" s="36"/>
      <c r="F219" s="376"/>
      <c r="G219" s="37"/>
      <c r="H219" s="37"/>
      <c r="I219" s="324"/>
      <c r="J219" s="42"/>
      <c r="K219" s="42"/>
      <c r="L219" s="364"/>
      <c r="M219" s="271"/>
      <c r="N219" s="279"/>
      <c r="O219" s="279"/>
      <c r="P219" s="279"/>
      <c r="Q219" s="215"/>
      <c r="R219" s="201"/>
      <c r="S219" s="201"/>
      <c r="T219" s="201"/>
      <c r="U219" s="201"/>
      <c r="V219" s="201"/>
      <c r="W219" s="201"/>
      <c r="X219" s="201"/>
      <c r="Y219" s="201"/>
      <c r="Z219" s="201"/>
      <c r="AA219" s="201"/>
      <c r="AB219" s="201"/>
      <c r="AC219" s="201"/>
      <c r="AD219" s="201"/>
      <c r="AE219" s="201"/>
      <c r="AF219" s="201"/>
      <c r="AG219" s="201"/>
      <c r="AH219" s="201"/>
      <c r="AI219" s="201"/>
      <c r="AJ219" s="201"/>
      <c r="AK219" s="201"/>
      <c r="AL219" s="201"/>
      <c r="AM219" s="201"/>
      <c r="AN219" s="201"/>
      <c r="AO219" s="201"/>
      <c r="AP219" s="201"/>
      <c r="AQ219" s="201"/>
      <c r="AR219" s="201"/>
      <c r="AS219" s="201"/>
      <c r="AT219" s="201"/>
      <c r="AU219" s="201"/>
      <c r="AV219" s="201"/>
      <c r="AW219" s="201"/>
      <c r="AX219" s="201"/>
      <c r="AY219" s="201"/>
      <c r="AZ219" s="201"/>
      <c r="BA219" s="201"/>
      <c r="BB219" s="201"/>
      <c r="BC219" s="201"/>
      <c r="BD219" s="201"/>
      <c r="BE219" s="201"/>
      <c r="BF219" s="201"/>
      <c r="BG219" s="201"/>
      <c r="BH219" s="201"/>
      <c r="BI219" s="201"/>
      <c r="BJ219" s="201"/>
      <c r="BK219" s="201"/>
      <c r="BL219" s="201"/>
      <c r="BM219" s="201"/>
      <c r="BN219" s="201"/>
      <c r="BO219" s="201"/>
      <c r="BP219" s="201"/>
      <c r="BQ219" s="201"/>
      <c r="BR219" s="201"/>
      <c r="BS219" s="201"/>
      <c r="BT219" s="201"/>
      <c r="BU219" s="201"/>
      <c r="BV219" s="201"/>
      <c r="BW219" s="201"/>
      <c r="BX219" s="201"/>
      <c r="BY219" s="201"/>
      <c r="BZ219" s="201"/>
      <c r="CA219" s="201"/>
      <c r="CB219" s="201"/>
      <c r="CC219" s="201"/>
      <c r="CD219" s="201"/>
      <c r="CE219" s="201"/>
      <c r="CF219" s="201"/>
      <c r="CG219" s="201"/>
      <c r="CH219" s="201"/>
      <c r="CI219" s="201"/>
      <c r="CJ219" s="201"/>
      <c r="CK219" s="201"/>
      <c r="CL219" s="201"/>
      <c r="CM219" s="201"/>
      <c r="CN219" s="201"/>
      <c r="CO219" s="201"/>
      <c r="CP219" s="201"/>
      <c r="CQ219" s="201"/>
      <c r="CR219" s="201"/>
      <c r="CS219" s="201"/>
    </row>
    <row r="220" spans="1:97" s="7" customFormat="1" ht="14.25" customHeight="1">
      <c r="A220" s="290"/>
      <c r="B220" s="381"/>
      <c r="C220" s="36"/>
      <c r="D220" s="36"/>
      <c r="E220" s="36"/>
      <c r="F220" s="376"/>
      <c r="G220" s="37"/>
      <c r="H220" s="37"/>
      <c r="I220" s="324"/>
      <c r="J220" s="42"/>
      <c r="K220" s="42"/>
      <c r="L220" s="364"/>
      <c r="M220" s="271"/>
      <c r="N220" s="279"/>
      <c r="O220" s="279"/>
      <c r="P220" s="279"/>
      <c r="Q220" s="215"/>
      <c r="R220" s="201"/>
      <c r="S220" s="201"/>
      <c r="T220" s="201"/>
      <c r="U220" s="201"/>
      <c r="V220" s="201"/>
      <c r="W220" s="201"/>
      <c r="X220" s="201"/>
      <c r="Y220" s="201"/>
      <c r="Z220" s="201"/>
      <c r="AA220" s="201"/>
      <c r="AB220" s="201"/>
      <c r="AC220" s="201"/>
      <c r="AD220" s="201"/>
      <c r="AE220" s="201"/>
      <c r="AF220" s="201"/>
      <c r="AG220" s="201"/>
      <c r="AH220" s="201"/>
      <c r="AI220" s="201"/>
      <c r="AJ220" s="201"/>
      <c r="AK220" s="201"/>
      <c r="AL220" s="201"/>
      <c r="AM220" s="201"/>
      <c r="AN220" s="201"/>
      <c r="AO220" s="201"/>
      <c r="AP220" s="201"/>
      <c r="AQ220" s="201"/>
      <c r="AR220" s="201"/>
      <c r="AS220" s="201"/>
      <c r="AT220" s="201"/>
      <c r="AU220" s="201"/>
      <c r="AV220" s="201"/>
      <c r="AW220" s="201"/>
      <c r="AX220" s="201"/>
      <c r="AY220" s="201"/>
      <c r="AZ220" s="201"/>
      <c r="BA220" s="201"/>
      <c r="BB220" s="201"/>
      <c r="BC220" s="201"/>
      <c r="BD220" s="201"/>
      <c r="BE220" s="201"/>
      <c r="BF220" s="201"/>
      <c r="BG220" s="201"/>
      <c r="BH220" s="201"/>
      <c r="BI220" s="201"/>
      <c r="BJ220" s="201"/>
      <c r="BK220" s="201"/>
      <c r="BL220" s="201"/>
      <c r="BM220" s="201"/>
      <c r="BN220" s="201"/>
      <c r="BO220" s="201"/>
      <c r="BP220" s="201"/>
      <c r="BQ220" s="201"/>
      <c r="BR220" s="201"/>
      <c r="BS220" s="201"/>
      <c r="BT220" s="201"/>
      <c r="BU220" s="201"/>
      <c r="BV220" s="201"/>
      <c r="BW220" s="201"/>
      <c r="BX220" s="201"/>
      <c r="BY220" s="201"/>
      <c r="BZ220" s="201"/>
      <c r="CA220" s="201"/>
      <c r="CB220" s="201"/>
      <c r="CC220" s="201"/>
      <c r="CD220" s="201"/>
      <c r="CE220" s="201"/>
      <c r="CF220" s="201"/>
      <c r="CG220" s="201"/>
      <c r="CH220" s="201"/>
      <c r="CI220" s="201"/>
      <c r="CJ220" s="201"/>
      <c r="CK220" s="201"/>
      <c r="CL220" s="201"/>
      <c r="CM220" s="201"/>
      <c r="CN220" s="201"/>
      <c r="CO220" s="201"/>
      <c r="CP220" s="201"/>
      <c r="CQ220" s="201"/>
      <c r="CR220" s="201"/>
      <c r="CS220" s="201"/>
    </row>
    <row r="221" spans="1:97" s="7" customFormat="1" ht="14.25" customHeight="1">
      <c r="A221" s="290"/>
      <c r="B221" s="372"/>
      <c r="C221" s="36"/>
      <c r="D221" s="36"/>
      <c r="E221" s="36"/>
      <c r="F221" s="376"/>
      <c r="G221" s="37"/>
      <c r="H221" s="37"/>
      <c r="I221" s="42"/>
      <c r="J221" s="42"/>
      <c r="K221" s="42"/>
      <c r="L221" s="364"/>
      <c r="M221" s="271"/>
      <c r="N221" s="279"/>
      <c r="O221" s="279"/>
      <c r="P221" s="279"/>
      <c r="Q221" s="215"/>
      <c r="R221" s="201"/>
      <c r="S221" s="201"/>
      <c r="T221" s="201"/>
      <c r="U221" s="201"/>
      <c r="V221" s="201"/>
      <c r="W221" s="201"/>
      <c r="X221" s="201"/>
      <c r="Y221" s="201"/>
      <c r="Z221" s="201"/>
      <c r="AA221" s="201"/>
      <c r="AB221" s="201"/>
      <c r="AC221" s="201"/>
      <c r="AD221" s="201"/>
      <c r="AE221" s="201"/>
      <c r="AF221" s="201"/>
      <c r="AG221" s="201"/>
      <c r="AH221" s="201"/>
      <c r="AI221" s="201"/>
      <c r="AJ221" s="201"/>
      <c r="AK221" s="201"/>
      <c r="AL221" s="201"/>
      <c r="AM221" s="201"/>
      <c r="AN221" s="201"/>
      <c r="AO221" s="201"/>
      <c r="AP221" s="201"/>
      <c r="AQ221" s="201"/>
      <c r="AR221" s="201"/>
      <c r="AS221" s="201"/>
      <c r="AT221" s="201"/>
      <c r="AU221" s="201"/>
      <c r="AV221" s="201"/>
      <c r="AW221" s="201"/>
      <c r="AX221" s="201"/>
      <c r="AY221" s="201"/>
      <c r="AZ221" s="201"/>
      <c r="BA221" s="201"/>
      <c r="BB221" s="201"/>
      <c r="BC221" s="201"/>
      <c r="BD221" s="201"/>
      <c r="BE221" s="201"/>
      <c r="BF221" s="201"/>
      <c r="BG221" s="201"/>
      <c r="BH221" s="201"/>
      <c r="BI221" s="201"/>
      <c r="BJ221" s="201"/>
      <c r="BK221" s="201"/>
      <c r="BL221" s="201"/>
      <c r="BM221" s="201"/>
      <c r="BN221" s="201"/>
      <c r="BO221" s="201"/>
      <c r="BP221" s="201"/>
      <c r="BQ221" s="201"/>
      <c r="BR221" s="201"/>
      <c r="BS221" s="201"/>
      <c r="BT221" s="201"/>
      <c r="BU221" s="201"/>
      <c r="BV221" s="201"/>
      <c r="BW221" s="201"/>
      <c r="BX221" s="201"/>
      <c r="BY221" s="201"/>
      <c r="BZ221" s="201"/>
      <c r="CA221" s="201"/>
      <c r="CB221" s="201"/>
      <c r="CC221" s="201"/>
      <c r="CD221" s="201"/>
      <c r="CE221" s="201"/>
      <c r="CF221" s="201"/>
      <c r="CG221" s="201"/>
      <c r="CH221" s="201"/>
      <c r="CI221" s="201"/>
      <c r="CJ221" s="201"/>
      <c r="CK221" s="201"/>
      <c r="CL221" s="201"/>
      <c r="CM221" s="201"/>
      <c r="CN221" s="201"/>
      <c r="CO221" s="201"/>
      <c r="CP221" s="201"/>
      <c r="CQ221" s="201"/>
      <c r="CR221" s="201"/>
      <c r="CS221" s="201"/>
    </row>
    <row r="222" spans="1:97" s="7" customFormat="1" ht="16.5" customHeight="1">
      <c r="A222" s="290"/>
      <c r="B222" s="398" t="s">
        <v>560</v>
      </c>
      <c r="C222" s="354"/>
      <c r="D222" s="354"/>
      <c r="E222" s="354"/>
      <c r="F222" s="489"/>
      <c r="G222" s="37"/>
      <c r="H222" s="37"/>
      <c r="I222" s="42"/>
      <c r="J222" s="42"/>
      <c r="K222" s="42"/>
      <c r="L222" s="364"/>
      <c r="M222" s="271"/>
      <c r="N222" s="279"/>
      <c r="O222" s="279"/>
      <c r="P222" s="279"/>
      <c r="Q222" s="215"/>
      <c r="R222" s="201"/>
      <c r="S222" s="201"/>
      <c r="T222" s="201"/>
      <c r="U222" s="201"/>
      <c r="V222" s="201"/>
      <c r="W222" s="201"/>
      <c r="X222" s="201"/>
      <c r="Y222" s="201"/>
      <c r="Z222" s="201"/>
      <c r="AA222" s="201"/>
      <c r="AB222" s="201"/>
      <c r="AC222" s="201"/>
      <c r="AD222" s="201"/>
      <c r="AE222" s="201"/>
      <c r="AF222" s="201"/>
      <c r="AG222" s="201"/>
      <c r="AH222" s="201"/>
      <c r="AI222" s="201"/>
      <c r="AJ222" s="201"/>
      <c r="AK222" s="201"/>
      <c r="AL222" s="201"/>
      <c r="AM222" s="201"/>
      <c r="AN222" s="201"/>
      <c r="AO222" s="201"/>
      <c r="AP222" s="201"/>
      <c r="AQ222" s="201"/>
      <c r="AR222" s="201"/>
      <c r="AS222" s="201"/>
      <c r="AT222" s="201"/>
      <c r="AU222" s="201"/>
      <c r="AV222" s="201"/>
      <c r="AW222" s="201"/>
      <c r="AX222" s="201"/>
      <c r="AY222" s="201"/>
      <c r="AZ222" s="201"/>
      <c r="BA222" s="201"/>
      <c r="BB222" s="201"/>
      <c r="BC222" s="201"/>
      <c r="BD222" s="201"/>
      <c r="BE222" s="201"/>
      <c r="BF222" s="201"/>
      <c r="BG222" s="201"/>
      <c r="BH222" s="201"/>
      <c r="BI222" s="201"/>
      <c r="BJ222" s="201"/>
      <c r="BK222" s="201"/>
      <c r="BL222" s="201"/>
      <c r="BM222" s="201"/>
      <c r="BN222" s="201"/>
      <c r="BO222" s="201"/>
      <c r="BP222" s="201"/>
      <c r="BQ222" s="201"/>
      <c r="BR222" s="201"/>
      <c r="BS222" s="201"/>
      <c r="BT222" s="201"/>
      <c r="BU222" s="201"/>
      <c r="BV222" s="201"/>
      <c r="BW222" s="201"/>
      <c r="BX222" s="201"/>
      <c r="BY222" s="201"/>
      <c r="BZ222" s="201"/>
      <c r="CA222" s="201"/>
      <c r="CB222" s="201"/>
      <c r="CC222" s="201"/>
      <c r="CD222" s="201"/>
      <c r="CE222" s="201"/>
      <c r="CF222" s="201"/>
      <c r="CG222" s="201"/>
      <c r="CH222" s="201"/>
      <c r="CI222" s="201"/>
      <c r="CJ222" s="201"/>
      <c r="CK222" s="201"/>
      <c r="CL222" s="201"/>
      <c r="CM222" s="201"/>
      <c r="CN222" s="201"/>
      <c r="CO222" s="201"/>
      <c r="CP222" s="201"/>
      <c r="CQ222" s="201"/>
      <c r="CR222" s="201"/>
      <c r="CS222" s="201"/>
    </row>
    <row r="223" spans="1:97" s="7" customFormat="1" ht="20.100000000000001" customHeight="1">
      <c r="A223" s="290"/>
      <c r="B223" s="8" t="s">
        <v>3</v>
      </c>
      <c r="C223" s="8" t="s">
        <v>11</v>
      </c>
      <c r="D223" s="8" t="s">
        <v>4</v>
      </c>
      <c r="E223" s="614"/>
      <c r="F223" s="615"/>
      <c r="G223" s="37"/>
      <c r="H223" s="37"/>
      <c r="I223" s="42"/>
      <c r="J223" s="42"/>
      <c r="K223" s="42"/>
      <c r="L223" s="364"/>
      <c r="M223" s="271"/>
      <c r="N223" s="279"/>
      <c r="O223" s="279"/>
      <c r="P223" s="279"/>
      <c r="Q223" s="215"/>
      <c r="R223" s="201"/>
      <c r="S223" s="201"/>
      <c r="T223" s="201"/>
      <c r="U223" s="201"/>
      <c r="V223" s="201"/>
      <c r="W223" s="201"/>
      <c r="X223" s="201"/>
      <c r="Y223" s="201"/>
      <c r="Z223" s="201"/>
      <c r="AA223" s="201"/>
      <c r="AB223" s="201"/>
      <c r="AC223" s="201"/>
      <c r="AD223" s="201"/>
      <c r="AE223" s="201"/>
      <c r="AF223" s="201"/>
      <c r="AG223" s="201"/>
      <c r="AH223" s="201"/>
      <c r="AI223" s="201"/>
      <c r="AJ223" s="201"/>
      <c r="AK223" s="201"/>
      <c r="AL223" s="201"/>
      <c r="AM223" s="201"/>
      <c r="AN223" s="201"/>
      <c r="AO223" s="201"/>
      <c r="AP223" s="201"/>
      <c r="AQ223" s="201"/>
      <c r="AR223" s="201"/>
      <c r="AS223" s="201"/>
      <c r="AT223" s="201"/>
      <c r="AU223" s="201"/>
      <c r="AV223" s="201"/>
      <c r="AW223" s="201"/>
      <c r="AX223" s="201"/>
      <c r="AY223" s="201"/>
      <c r="AZ223" s="201"/>
      <c r="BA223" s="201"/>
      <c r="BB223" s="201"/>
      <c r="BC223" s="201"/>
      <c r="BD223" s="201"/>
      <c r="BE223" s="201"/>
      <c r="BF223" s="201"/>
      <c r="BG223" s="201"/>
      <c r="BH223" s="201"/>
      <c r="BI223" s="201"/>
      <c r="BJ223" s="201"/>
      <c r="BK223" s="201"/>
      <c r="BL223" s="201"/>
      <c r="BM223" s="201"/>
      <c r="BN223" s="201"/>
      <c r="BO223" s="201"/>
      <c r="BP223" s="201"/>
      <c r="BQ223" s="201"/>
      <c r="BR223" s="201"/>
      <c r="BS223" s="201"/>
      <c r="BT223" s="201"/>
      <c r="BU223" s="201"/>
      <c r="BV223" s="201"/>
      <c r="BW223" s="201"/>
      <c r="BX223" s="201"/>
      <c r="BY223" s="201"/>
      <c r="BZ223" s="201"/>
      <c r="CA223" s="201"/>
      <c r="CB223" s="201"/>
      <c r="CC223" s="201"/>
      <c r="CD223" s="201"/>
      <c r="CE223" s="201"/>
      <c r="CF223" s="201"/>
      <c r="CG223" s="201"/>
      <c r="CH223" s="201"/>
      <c r="CI223" s="201"/>
      <c r="CJ223" s="201"/>
      <c r="CK223" s="201"/>
      <c r="CL223" s="201"/>
      <c r="CM223" s="201"/>
      <c r="CN223" s="201"/>
      <c r="CO223" s="201"/>
      <c r="CP223" s="201"/>
      <c r="CQ223" s="201"/>
      <c r="CR223" s="201"/>
      <c r="CS223" s="201"/>
    </row>
    <row r="224" spans="1:97" s="18" customFormat="1" ht="14.25" customHeight="1">
      <c r="A224" s="290"/>
      <c r="B224" s="3">
        <v>12306</v>
      </c>
      <c r="C224" s="10" t="s">
        <v>297</v>
      </c>
      <c r="D224" s="10" t="s">
        <v>43</v>
      </c>
      <c r="E224" s="612"/>
      <c r="F224" s="613"/>
      <c r="G224" s="37"/>
      <c r="H224" s="37"/>
      <c r="I224" s="42"/>
      <c r="J224" s="42"/>
      <c r="K224" s="42"/>
      <c r="L224" s="41"/>
      <c r="M224" s="271"/>
      <c r="N224" s="279"/>
      <c r="O224" s="279"/>
      <c r="P224" s="279"/>
      <c r="Q224" s="215"/>
      <c r="R224" s="201"/>
      <c r="S224" s="201"/>
      <c r="T224" s="201"/>
      <c r="U224" s="201"/>
      <c r="V224" s="201"/>
      <c r="W224" s="201"/>
      <c r="X224" s="201"/>
      <c r="Y224" s="201"/>
      <c r="Z224" s="201"/>
      <c r="AA224" s="201"/>
      <c r="AB224" s="201"/>
      <c r="AC224" s="201"/>
      <c r="AD224" s="201"/>
      <c r="AE224" s="201"/>
      <c r="AF224" s="201"/>
      <c r="AG224" s="201"/>
      <c r="AH224" s="201"/>
      <c r="AI224" s="201"/>
      <c r="AJ224" s="201"/>
      <c r="AK224" s="201"/>
      <c r="AL224" s="201"/>
      <c r="AM224" s="201"/>
      <c r="AN224" s="201"/>
      <c r="AO224" s="201"/>
      <c r="AP224" s="201"/>
      <c r="AQ224" s="201"/>
      <c r="AR224" s="201"/>
      <c r="AS224" s="201"/>
      <c r="AT224" s="201"/>
      <c r="AU224" s="201"/>
      <c r="AV224" s="201"/>
      <c r="AW224" s="201"/>
      <c r="AX224" s="201"/>
      <c r="AY224" s="201"/>
      <c r="AZ224" s="201"/>
      <c r="BA224" s="201"/>
      <c r="BB224" s="201"/>
      <c r="BC224" s="201"/>
      <c r="BD224" s="201"/>
      <c r="BE224" s="201"/>
      <c r="BF224" s="201"/>
      <c r="BG224" s="201"/>
      <c r="BH224" s="201"/>
      <c r="BI224" s="201"/>
      <c r="BJ224" s="201"/>
      <c r="BK224" s="201"/>
      <c r="BL224" s="201"/>
      <c r="BM224" s="201"/>
      <c r="BN224" s="201"/>
      <c r="BO224" s="201"/>
      <c r="BP224" s="201"/>
      <c r="BQ224" s="201"/>
      <c r="BR224" s="201"/>
      <c r="BS224" s="201"/>
      <c r="BT224" s="201"/>
      <c r="BU224" s="201"/>
      <c r="BV224" s="201"/>
      <c r="BW224" s="201"/>
      <c r="BX224" s="201"/>
      <c r="BY224" s="201"/>
      <c r="BZ224" s="201"/>
      <c r="CA224" s="201"/>
      <c r="CB224" s="201"/>
      <c r="CC224" s="201"/>
      <c r="CD224" s="201"/>
      <c r="CE224" s="201"/>
      <c r="CF224" s="201"/>
      <c r="CG224" s="201"/>
      <c r="CH224" s="201"/>
      <c r="CI224" s="201"/>
      <c r="CJ224" s="201"/>
      <c r="CK224" s="201"/>
      <c r="CL224" s="201"/>
      <c r="CM224" s="201"/>
      <c r="CN224" s="201"/>
      <c r="CO224" s="201"/>
      <c r="CP224" s="201"/>
      <c r="CQ224" s="201"/>
      <c r="CR224" s="201"/>
      <c r="CS224" s="201"/>
    </row>
    <row r="225" spans="1:97" s="7" customFormat="1" ht="14.25" customHeight="1">
      <c r="A225" s="290"/>
      <c r="B225" s="4">
        <v>12308</v>
      </c>
      <c r="C225" s="12" t="s">
        <v>77</v>
      </c>
      <c r="D225" s="12" t="s">
        <v>43</v>
      </c>
      <c r="E225" s="616"/>
      <c r="F225" s="617"/>
      <c r="G225" s="37"/>
      <c r="H225" s="37"/>
      <c r="I225" s="42"/>
      <c r="J225" s="42"/>
      <c r="K225" s="42"/>
      <c r="L225" s="49"/>
      <c r="M225" s="271"/>
      <c r="N225" s="279"/>
      <c r="O225" s="279"/>
      <c r="P225" s="279"/>
      <c r="Q225" s="215"/>
      <c r="R225" s="201"/>
      <c r="S225" s="201"/>
      <c r="T225" s="201"/>
      <c r="U225" s="201"/>
      <c r="V225" s="201"/>
      <c r="W225" s="201"/>
      <c r="X225" s="201"/>
      <c r="Y225" s="201"/>
      <c r="Z225" s="201"/>
      <c r="AA225" s="201"/>
      <c r="AB225" s="201"/>
      <c r="AC225" s="201"/>
      <c r="AD225" s="201"/>
      <c r="AE225" s="201"/>
      <c r="AF225" s="201"/>
      <c r="AG225" s="201"/>
      <c r="AH225" s="201"/>
      <c r="AI225" s="201"/>
      <c r="AJ225" s="201"/>
      <c r="AK225" s="201"/>
      <c r="AL225" s="201"/>
      <c r="AM225" s="201"/>
      <c r="AN225" s="201"/>
      <c r="AO225" s="201"/>
      <c r="AP225" s="201"/>
      <c r="AQ225" s="201"/>
      <c r="AR225" s="201"/>
      <c r="AS225" s="201"/>
      <c r="AT225" s="201"/>
      <c r="AU225" s="201"/>
      <c r="AV225" s="201"/>
      <c r="AW225" s="201"/>
      <c r="AX225" s="201"/>
      <c r="AY225" s="201"/>
      <c r="AZ225" s="201"/>
      <c r="BA225" s="201"/>
      <c r="BB225" s="201"/>
      <c r="BC225" s="201"/>
      <c r="BD225" s="201"/>
      <c r="BE225" s="201"/>
      <c r="BF225" s="201"/>
      <c r="BG225" s="201"/>
      <c r="BH225" s="201"/>
      <c r="BI225" s="201"/>
      <c r="BJ225" s="201"/>
      <c r="BK225" s="201"/>
      <c r="BL225" s="201"/>
      <c r="BM225" s="201"/>
      <c r="BN225" s="201"/>
      <c r="BO225" s="201"/>
      <c r="BP225" s="201"/>
      <c r="BQ225" s="201"/>
      <c r="BR225" s="201"/>
      <c r="BS225" s="201"/>
      <c r="BT225" s="201"/>
      <c r="BU225" s="201"/>
      <c r="BV225" s="201"/>
      <c r="BW225" s="201"/>
      <c r="BX225" s="201"/>
      <c r="BY225" s="201"/>
      <c r="BZ225" s="201"/>
      <c r="CA225" s="201"/>
      <c r="CB225" s="201"/>
      <c r="CC225" s="201"/>
      <c r="CD225" s="201"/>
      <c r="CE225" s="201"/>
      <c r="CF225" s="201"/>
      <c r="CG225" s="201"/>
      <c r="CH225" s="201"/>
      <c r="CI225" s="201"/>
      <c r="CJ225" s="201"/>
      <c r="CK225" s="201"/>
      <c r="CL225" s="201"/>
      <c r="CM225" s="201"/>
      <c r="CN225" s="201"/>
      <c r="CO225" s="201"/>
      <c r="CP225" s="201"/>
      <c r="CQ225" s="201"/>
      <c r="CR225" s="201"/>
      <c r="CS225" s="201"/>
    </row>
    <row r="226" spans="1:97" s="7" customFormat="1" ht="14.25" customHeight="1">
      <c r="A226" s="290"/>
      <c r="B226" s="3">
        <v>12310</v>
      </c>
      <c r="C226" s="10" t="s">
        <v>78</v>
      </c>
      <c r="D226" s="10" t="s">
        <v>43</v>
      </c>
      <c r="E226" s="612"/>
      <c r="F226" s="613"/>
      <c r="G226" s="37"/>
      <c r="H226" s="37"/>
      <c r="I226" s="42"/>
      <c r="J226" s="42"/>
      <c r="K226" s="42"/>
      <c r="L226" s="49"/>
      <c r="M226" s="271"/>
      <c r="N226" s="279"/>
      <c r="O226" s="279"/>
      <c r="P226" s="279"/>
      <c r="Q226" s="215"/>
      <c r="R226" s="201"/>
      <c r="S226" s="201"/>
      <c r="T226" s="201"/>
      <c r="U226" s="201"/>
      <c r="V226" s="201"/>
      <c r="W226" s="201"/>
      <c r="X226" s="201"/>
      <c r="Y226" s="201"/>
      <c r="Z226" s="201"/>
      <c r="AA226" s="201"/>
      <c r="AB226" s="201"/>
      <c r="AC226" s="201"/>
      <c r="AD226" s="201"/>
      <c r="AE226" s="201"/>
      <c r="AF226" s="201"/>
      <c r="AG226" s="201"/>
      <c r="AH226" s="201"/>
      <c r="AI226" s="201"/>
      <c r="AJ226" s="201"/>
      <c r="AK226" s="201"/>
      <c r="AL226" s="201"/>
      <c r="AM226" s="201"/>
      <c r="AN226" s="201"/>
      <c r="AO226" s="201"/>
      <c r="AP226" s="201"/>
      <c r="AQ226" s="201"/>
      <c r="AR226" s="201"/>
      <c r="AS226" s="201"/>
      <c r="AT226" s="201"/>
      <c r="AU226" s="201"/>
      <c r="AV226" s="201"/>
      <c r="AW226" s="201"/>
      <c r="AX226" s="201"/>
      <c r="AY226" s="201"/>
      <c r="AZ226" s="201"/>
      <c r="BA226" s="201"/>
      <c r="BB226" s="201"/>
      <c r="BC226" s="201"/>
      <c r="BD226" s="201"/>
      <c r="BE226" s="201"/>
      <c r="BF226" s="201"/>
      <c r="BG226" s="201"/>
      <c r="BH226" s="201"/>
      <c r="BI226" s="201"/>
      <c r="BJ226" s="201"/>
      <c r="BK226" s="201"/>
      <c r="BL226" s="201"/>
      <c r="BM226" s="201"/>
      <c r="BN226" s="201"/>
      <c r="BO226" s="201"/>
      <c r="BP226" s="201"/>
      <c r="BQ226" s="201"/>
      <c r="BR226" s="201"/>
      <c r="BS226" s="201"/>
      <c r="BT226" s="201"/>
      <c r="BU226" s="201"/>
      <c r="BV226" s="201"/>
      <c r="BW226" s="201"/>
      <c r="BX226" s="201"/>
      <c r="BY226" s="201"/>
      <c r="BZ226" s="201"/>
      <c r="CA226" s="201"/>
      <c r="CB226" s="201"/>
      <c r="CC226" s="201"/>
      <c r="CD226" s="201"/>
      <c r="CE226" s="201"/>
      <c r="CF226" s="201"/>
      <c r="CG226" s="201"/>
      <c r="CH226" s="201"/>
      <c r="CI226" s="201"/>
      <c r="CJ226" s="201"/>
      <c r="CK226" s="201"/>
      <c r="CL226" s="201"/>
      <c r="CM226" s="201"/>
      <c r="CN226" s="201"/>
      <c r="CO226" s="201"/>
      <c r="CP226" s="201"/>
      <c r="CQ226" s="201"/>
      <c r="CR226" s="201"/>
      <c r="CS226" s="201"/>
    </row>
    <row r="227" spans="1:97" s="7" customFormat="1" ht="14.25" customHeight="1">
      <c r="A227" s="290"/>
      <c r="B227" s="4">
        <v>12312</v>
      </c>
      <c r="C227" s="12" t="s">
        <v>79</v>
      </c>
      <c r="D227" s="12" t="s">
        <v>44</v>
      </c>
      <c r="E227" s="616"/>
      <c r="F227" s="617"/>
      <c r="G227" s="37"/>
      <c r="H227" s="37"/>
      <c r="I227" s="42"/>
      <c r="J227" s="42"/>
      <c r="K227" s="42"/>
      <c r="L227" s="49"/>
      <c r="M227" s="271"/>
      <c r="N227" s="279"/>
      <c r="O227" s="279"/>
      <c r="P227" s="279"/>
      <c r="Q227" s="215"/>
      <c r="R227" s="201"/>
      <c r="S227" s="201"/>
      <c r="T227" s="201"/>
      <c r="U227" s="201"/>
      <c r="V227" s="201"/>
      <c r="W227" s="201"/>
      <c r="X227" s="201"/>
      <c r="Y227" s="201"/>
      <c r="Z227" s="201"/>
      <c r="AA227" s="201"/>
      <c r="AB227" s="201"/>
      <c r="AC227" s="201"/>
      <c r="AD227" s="201"/>
      <c r="AE227" s="201"/>
      <c r="AF227" s="201"/>
      <c r="AG227" s="201"/>
      <c r="AH227" s="201"/>
      <c r="AI227" s="201"/>
      <c r="AJ227" s="201"/>
      <c r="AK227" s="201"/>
      <c r="AL227" s="201"/>
      <c r="AM227" s="201"/>
      <c r="AN227" s="201"/>
      <c r="AO227" s="201"/>
      <c r="AP227" s="201"/>
      <c r="AQ227" s="201"/>
      <c r="AR227" s="201"/>
      <c r="AS227" s="201"/>
      <c r="AT227" s="201"/>
      <c r="AU227" s="201"/>
      <c r="AV227" s="201"/>
      <c r="AW227" s="201"/>
      <c r="AX227" s="201"/>
      <c r="AY227" s="201"/>
      <c r="AZ227" s="201"/>
      <c r="BA227" s="201"/>
      <c r="BB227" s="201"/>
      <c r="BC227" s="201"/>
      <c r="BD227" s="201"/>
      <c r="BE227" s="201"/>
      <c r="BF227" s="201"/>
      <c r="BG227" s="201"/>
      <c r="BH227" s="201"/>
      <c r="BI227" s="201"/>
      <c r="BJ227" s="201"/>
      <c r="BK227" s="201"/>
      <c r="BL227" s="201"/>
      <c r="BM227" s="201"/>
      <c r="BN227" s="201"/>
      <c r="BO227" s="201"/>
      <c r="BP227" s="201"/>
      <c r="BQ227" s="201"/>
      <c r="BR227" s="201"/>
      <c r="BS227" s="201"/>
      <c r="BT227" s="201"/>
      <c r="BU227" s="201"/>
      <c r="BV227" s="201"/>
      <c r="BW227" s="201"/>
      <c r="BX227" s="201"/>
      <c r="BY227" s="201"/>
      <c r="BZ227" s="201"/>
      <c r="CA227" s="201"/>
      <c r="CB227" s="201"/>
      <c r="CC227" s="201"/>
      <c r="CD227" s="201"/>
      <c r="CE227" s="201"/>
      <c r="CF227" s="201"/>
      <c r="CG227" s="201"/>
      <c r="CH227" s="201"/>
      <c r="CI227" s="201"/>
      <c r="CJ227" s="201"/>
      <c r="CK227" s="201"/>
      <c r="CL227" s="201"/>
      <c r="CM227" s="201"/>
      <c r="CN227" s="201"/>
      <c r="CO227" s="201"/>
      <c r="CP227" s="201"/>
      <c r="CQ227" s="201"/>
      <c r="CR227" s="201"/>
      <c r="CS227" s="201"/>
    </row>
    <row r="228" spans="1:97" s="7" customFormat="1" ht="14.25" customHeight="1">
      <c r="A228" s="290"/>
      <c r="B228" s="3">
        <v>12314</v>
      </c>
      <c r="C228" s="10" t="s">
        <v>80</v>
      </c>
      <c r="D228" s="10" t="s">
        <v>44</v>
      </c>
      <c r="E228" s="612"/>
      <c r="F228" s="613"/>
      <c r="G228" s="37"/>
      <c r="H228" s="37"/>
      <c r="I228" s="42"/>
      <c r="J228" s="42"/>
      <c r="K228" s="42"/>
      <c r="L228" s="49"/>
      <c r="M228" s="271"/>
      <c r="N228" s="279"/>
      <c r="O228" s="279"/>
      <c r="P228" s="279"/>
      <c r="Q228" s="215"/>
      <c r="R228" s="201"/>
      <c r="S228" s="201"/>
      <c r="T228" s="201"/>
      <c r="U228" s="201"/>
      <c r="V228" s="201"/>
      <c r="W228" s="201"/>
      <c r="X228" s="201"/>
      <c r="Y228" s="201"/>
      <c r="Z228" s="201"/>
      <c r="AA228" s="201"/>
      <c r="AB228" s="201"/>
      <c r="AC228" s="201"/>
      <c r="AD228" s="201"/>
      <c r="AE228" s="201"/>
      <c r="AF228" s="201"/>
      <c r="AG228" s="201"/>
      <c r="AH228" s="201"/>
      <c r="AI228" s="201"/>
      <c r="AJ228" s="201"/>
      <c r="AK228" s="201"/>
      <c r="AL228" s="201"/>
      <c r="AM228" s="201"/>
      <c r="AN228" s="201"/>
      <c r="AO228" s="201"/>
      <c r="AP228" s="201"/>
      <c r="AQ228" s="201"/>
      <c r="AR228" s="201"/>
      <c r="AS228" s="201"/>
      <c r="AT228" s="201"/>
      <c r="AU228" s="201"/>
      <c r="AV228" s="201"/>
      <c r="AW228" s="201"/>
      <c r="AX228" s="201"/>
      <c r="AY228" s="201"/>
      <c r="AZ228" s="201"/>
      <c r="BA228" s="201"/>
      <c r="BB228" s="201"/>
      <c r="BC228" s="201"/>
      <c r="BD228" s="201"/>
      <c r="BE228" s="201"/>
      <c r="BF228" s="201"/>
      <c r="BG228" s="201"/>
      <c r="BH228" s="201"/>
      <c r="BI228" s="201"/>
      <c r="BJ228" s="201"/>
      <c r="BK228" s="201"/>
      <c r="BL228" s="201"/>
      <c r="BM228" s="201"/>
      <c r="BN228" s="201"/>
      <c r="BO228" s="201"/>
      <c r="BP228" s="201"/>
      <c r="BQ228" s="201"/>
      <c r="BR228" s="201"/>
      <c r="BS228" s="201"/>
      <c r="BT228" s="201"/>
      <c r="BU228" s="201"/>
      <c r="BV228" s="201"/>
      <c r="BW228" s="201"/>
      <c r="BX228" s="201"/>
      <c r="BY228" s="201"/>
      <c r="BZ228" s="201"/>
      <c r="CA228" s="201"/>
      <c r="CB228" s="201"/>
      <c r="CC228" s="201"/>
      <c r="CD228" s="201"/>
      <c r="CE228" s="201"/>
      <c r="CF228" s="201"/>
      <c r="CG228" s="201"/>
      <c r="CH228" s="201"/>
      <c r="CI228" s="201"/>
      <c r="CJ228" s="201"/>
      <c r="CK228" s="201"/>
      <c r="CL228" s="201"/>
      <c r="CM228" s="201"/>
      <c r="CN228" s="201"/>
      <c r="CO228" s="201"/>
      <c r="CP228" s="201"/>
      <c r="CQ228" s="201"/>
      <c r="CR228" s="201"/>
      <c r="CS228" s="201"/>
    </row>
    <row r="229" spans="1:97" s="7" customFormat="1" ht="14.25" customHeight="1">
      <c r="A229" s="290"/>
      <c r="B229" s="370"/>
      <c r="C229" s="474"/>
      <c r="D229" s="474"/>
      <c r="E229" s="474"/>
      <c r="F229" s="383"/>
      <c r="G229" s="37"/>
      <c r="H229" s="37"/>
      <c r="I229" s="319"/>
      <c r="J229" s="319"/>
      <c r="K229" s="319"/>
      <c r="L229" s="527"/>
      <c r="M229" s="271"/>
      <c r="N229" s="279"/>
      <c r="O229" s="279"/>
      <c r="P229" s="279"/>
      <c r="Q229" s="215"/>
      <c r="R229" s="201"/>
      <c r="S229" s="201"/>
      <c r="T229" s="201"/>
      <c r="U229" s="201"/>
      <c r="V229" s="201"/>
      <c r="W229" s="201"/>
      <c r="X229" s="201"/>
      <c r="Y229" s="201"/>
      <c r="Z229" s="201"/>
      <c r="AA229" s="201"/>
      <c r="AB229" s="201"/>
      <c r="AC229" s="201"/>
      <c r="AD229" s="201"/>
      <c r="AE229" s="201"/>
      <c r="AF229" s="201"/>
      <c r="AG229" s="201"/>
      <c r="AH229" s="201"/>
      <c r="AI229" s="201"/>
      <c r="AJ229" s="201"/>
      <c r="AK229" s="201"/>
      <c r="AL229" s="201"/>
      <c r="AM229" s="201"/>
      <c r="AN229" s="201"/>
      <c r="AO229" s="201"/>
      <c r="AP229" s="201"/>
      <c r="AQ229" s="201"/>
      <c r="AR229" s="201"/>
      <c r="AS229" s="201"/>
      <c r="AT229" s="201"/>
      <c r="AU229" s="201"/>
      <c r="AV229" s="201"/>
      <c r="AW229" s="201"/>
      <c r="AX229" s="201"/>
      <c r="AY229" s="201"/>
      <c r="AZ229" s="201"/>
      <c r="BA229" s="201"/>
      <c r="BB229" s="201"/>
      <c r="BC229" s="201"/>
      <c r="BD229" s="201"/>
      <c r="BE229" s="201"/>
      <c r="BF229" s="201"/>
      <c r="BG229" s="201"/>
      <c r="BH229" s="201"/>
      <c r="BI229" s="201"/>
      <c r="BJ229" s="201"/>
      <c r="BK229" s="201"/>
      <c r="BL229" s="201"/>
      <c r="BM229" s="201"/>
      <c r="BN229" s="201"/>
      <c r="BO229" s="201"/>
      <c r="BP229" s="201"/>
      <c r="BQ229" s="201"/>
      <c r="BR229" s="201"/>
      <c r="BS229" s="201"/>
      <c r="BT229" s="201"/>
      <c r="BU229" s="201"/>
      <c r="BV229" s="201"/>
      <c r="BW229" s="201"/>
      <c r="BX229" s="201"/>
      <c r="BY229" s="201"/>
      <c r="BZ229" s="201"/>
      <c r="CA229" s="201"/>
      <c r="CB229" s="201"/>
      <c r="CC229" s="201"/>
      <c r="CD229" s="201"/>
      <c r="CE229" s="201"/>
      <c r="CF229" s="201"/>
      <c r="CG229" s="201"/>
      <c r="CH229" s="201"/>
      <c r="CI229" s="201"/>
      <c r="CJ229" s="201"/>
      <c r="CK229" s="201"/>
      <c r="CL229" s="201"/>
      <c r="CM229" s="201"/>
      <c r="CN229" s="201"/>
      <c r="CO229" s="201"/>
      <c r="CP229" s="201"/>
      <c r="CQ229" s="201"/>
      <c r="CR229" s="201"/>
      <c r="CS229" s="201"/>
    </row>
    <row r="230" spans="1:97" s="7" customFormat="1" ht="14.25" customHeight="1">
      <c r="A230" s="290"/>
      <c r="B230" s="372"/>
      <c r="C230" s="36"/>
      <c r="D230" s="36"/>
      <c r="E230" s="36"/>
      <c r="F230" s="376"/>
      <c r="G230" s="37"/>
      <c r="H230" s="37"/>
      <c r="I230" s="42"/>
      <c r="J230" s="42"/>
      <c r="K230" s="42"/>
      <c r="L230" s="364"/>
      <c r="M230" s="271"/>
      <c r="N230" s="279"/>
      <c r="O230" s="279"/>
      <c r="P230" s="279"/>
      <c r="Q230" s="215"/>
      <c r="R230" s="201"/>
      <c r="S230" s="201"/>
      <c r="T230" s="201"/>
      <c r="U230" s="201"/>
      <c r="V230" s="201"/>
      <c r="W230" s="201"/>
      <c r="X230" s="201"/>
      <c r="Y230" s="201"/>
      <c r="Z230" s="201"/>
      <c r="AA230" s="201"/>
      <c r="AB230" s="201"/>
      <c r="AC230" s="201"/>
      <c r="AD230" s="201"/>
      <c r="AE230" s="201"/>
      <c r="AF230" s="201"/>
      <c r="AG230" s="201"/>
      <c r="AH230" s="201"/>
      <c r="AI230" s="201"/>
      <c r="AJ230" s="201"/>
      <c r="AK230" s="201"/>
      <c r="AL230" s="201"/>
      <c r="AM230" s="201"/>
      <c r="AN230" s="201"/>
      <c r="AO230" s="201"/>
      <c r="AP230" s="201"/>
      <c r="AQ230" s="201"/>
      <c r="AR230" s="201"/>
      <c r="AS230" s="201"/>
      <c r="AT230" s="201"/>
      <c r="AU230" s="201"/>
      <c r="AV230" s="201"/>
      <c r="AW230" s="201"/>
      <c r="AX230" s="201"/>
      <c r="AY230" s="201"/>
      <c r="AZ230" s="201"/>
      <c r="BA230" s="201"/>
      <c r="BB230" s="201"/>
      <c r="BC230" s="201"/>
      <c r="BD230" s="201"/>
      <c r="BE230" s="201"/>
      <c r="BF230" s="201"/>
      <c r="BG230" s="201"/>
      <c r="BH230" s="201"/>
      <c r="BI230" s="201"/>
      <c r="BJ230" s="201"/>
      <c r="BK230" s="201"/>
      <c r="BL230" s="201"/>
      <c r="BM230" s="201"/>
      <c r="BN230" s="201"/>
      <c r="BO230" s="201"/>
      <c r="BP230" s="201"/>
      <c r="BQ230" s="201"/>
      <c r="BR230" s="201"/>
      <c r="BS230" s="201"/>
      <c r="BT230" s="201"/>
      <c r="BU230" s="201"/>
      <c r="BV230" s="201"/>
      <c r="BW230" s="201"/>
      <c r="BX230" s="201"/>
      <c r="BY230" s="201"/>
      <c r="BZ230" s="201"/>
      <c r="CA230" s="201"/>
      <c r="CB230" s="201"/>
      <c r="CC230" s="201"/>
      <c r="CD230" s="201"/>
      <c r="CE230" s="201"/>
      <c r="CF230" s="201"/>
      <c r="CG230" s="201"/>
      <c r="CH230" s="201"/>
      <c r="CI230" s="201"/>
      <c r="CJ230" s="201"/>
      <c r="CK230" s="201"/>
      <c r="CL230" s="201"/>
      <c r="CM230" s="201"/>
      <c r="CN230" s="201"/>
      <c r="CO230" s="201"/>
      <c r="CP230" s="201"/>
      <c r="CQ230" s="201"/>
      <c r="CR230" s="201"/>
      <c r="CS230" s="201"/>
    </row>
    <row r="231" spans="1:97" s="7" customFormat="1" ht="16.5" customHeight="1">
      <c r="A231" s="290"/>
      <c r="B231" s="398" t="s">
        <v>561</v>
      </c>
      <c r="C231" s="354"/>
      <c r="D231" s="354"/>
      <c r="E231" s="354"/>
      <c r="F231" s="489"/>
      <c r="G231" s="37"/>
      <c r="H231" s="37"/>
      <c r="I231" s="42"/>
      <c r="J231" s="42"/>
      <c r="K231" s="42"/>
      <c r="L231" s="364"/>
      <c r="M231" s="271"/>
      <c r="N231" s="279"/>
      <c r="O231" s="279"/>
      <c r="P231" s="279"/>
      <c r="Q231" s="215"/>
      <c r="R231" s="201"/>
      <c r="S231" s="201"/>
      <c r="T231" s="201"/>
      <c r="U231" s="201"/>
      <c r="V231" s="201"/>
      <c r="W231" s="201"/>
      <c r="X231" s="201"/>
      <c r="Y231" s="201"/>
      <c r="Z231" s="201"/>
      <c r="AA231" s="201"/>
      <c r="AB231" s="201"/>
      <c r="AC231" s="201"/>
      <c r="AD231" s="201"/>
      <c r="AE231" s="201"/>
      <c r="AF231" s="201"/>
      <c r="AG231" s="201"/>
      <c r="AH231" s="201"/>
      <c r="AI231" s="201"/>
      <c r="AJ231" s="201"/>
      <c r="AK231" s="201"/>
      <c r="AL231" s="201"/>
      <c r="AM231" s="201"/>
      <c r="AN231" s="201"/>
      <c r="AO231" s="201"/>
      <c r="AP231" s="201"/>
      <c r="AQ231" s="201"/>
      <c r="AR231" s="201"/>
      <c r="AS231" s="201"/>
      <c r="AT231" s="201"/>
      <c r="AU231" s="201"/>
      <c r="AV231" s="201"/>
      <c r="AW231" s="201"/>
      <c r="AX231" s="201"/>
      <c r="AY231" s="201"/>
      <c r="AZ231" s="201"/>
      <c r="BA231" s="201"/>
      <c r="BB231" s="201"/>
      <c r="BC231" s="201"/>
      <c r="BD231" s="201"/>
      <c r="BE231" s="201"/>
      <c r="BF231" s="201"/>
      <c r="BG231" s="201"/>
      <c r="BH231" s="201"/>
      <c r="BI231" s="201"/>
      <c r="BJ231" s="201"/>
      <c r="BK231" s="201"/>
      <c r="BL231" s="201"/>
      <c r="BM231" s="201"/>
      <c r="BN231" s="201"/>
      <c r="BO231" s="201"/>
      <c r="BP231" s="201"/>
      <c r="BQ231" s="201"/>
      <c r="BR231" s="201"/>
      <c r="BS231" s="201"/>
      <c r="BT231" s="201"/>
      <c r="BU231" s="201"/>
      <c r="BV231" s="201"/>
      <c r="BW231" s="201"/>
      <c r="BX231" s="201"/>
      <c r="BY231" s="201"/>
      <c r="BZ231" s="201"/>
      <c r="CA231" s="201"/>
      <c r="CB231" s="201"/>
      <c r="CC231" s="201"/>
      <c r="CD231" s="201"/>
      <c r="CE231" s="201"/>
      <c r="CF231" s="201"/>
      <c r="CG231" s="201"/>
      <c r="CH231" s="201"/>
      <c r="CI231" s="201"/>
      <c r="CJ231" s="201"/>
      <c r="CK231" s="201"/>
      <c r="CL231" s="201"/>
      <c r="CM231" s="201"/>
      <c r="CN231" s="201"/>
      <c r="CO231" s="201"/>
      <c r="CP231" s="201"/>
      <c r="CQ231" s="201"/>
      <c r="CR231" s="201"/>
      <c r="CS231" s="201"/>
    </row>
    <row r="232" spans="1:97" s="7" customFormat="1" ht="20.100000000000001" customHeight="1">
      <c r="A232" s="290"/>
      <c r="B232" s="8" t="s">
        <v>3</v>
      </c>
      <c r="C232" s="8" t="s">
        <v>11</v>
      </c>
      <c r="D232" s="8" t="s">
        <v>4</v>
      </c>
      <c r="E232" s="614"/>
      <c r="F232" s="615"/>
      <c r="G232" s="37"/>
      <c r="H232" s="37"/>
      <c r="I232" s="42"/>
      <c r="J232" s="42"/>
      <c r="K232" s="42"/>
      <c r="L232" s="364"/>
      <c r="M232" s="271"/>
      <c r="N232" s="279"/>
      <c r="O232" s="279"/>
      <c r="P232" s="279"/>
      <c r="Q232" s="215"/>
      <c r="R232" s="201"/>
      <c r="S232" s="201"/>
      <c r="T232" s="201"/>
      <c r="U232" s="201"/>
      <c r="V232" s="201"/>
      <c r="W232" s="201"/>
      <c r="X232" s="201"/>
      <c r="Y232" s="201"/>
      <c r="Z232" s="201"/>
      <c r="AA232" s="201"/>
      <c r="AB232" s="201"/>
      <c r="AC232" s="201"/>
      <c r="AD232" s="201"/>
      <c r="AE232" s="201"/>
      <c r="AF232" s="201"/>
      <c r="AG232" s="201"/>
      <c r="AH232" s="201"/>
      <c r="AI232" s="201"/>
      <c r="AJ232" s="201"/>
      <c r="AK232" s="201"/>
      <c r="AL232" s="201"/>
      <c r="AM232" s="201"/>
      <c r="AN232" s="201"/>
      <c r="AO232" s="201"/>
      <c r="AP232" s="201"/>
      <c r="AQ232" s="201"/>
      <c r="AR232" s="201"/>
      <c r="AS232" s="201"/>
      <c r="AT232" s="201"/>
      <c r="AU232" s="201"/>
      <c r="AV232" s="201"/>
      <c r="AW232" s="201"/>
      <c r="AX232" s="201"/>
      <c r="AY232" s="201"/>
      <c r="AZ232" s="201"/>
      <c r="BA232" s="201"/>
      <c r="BB232" s="201"/>
      <c r="BC232" s="201"/>
      <c r="BD232" s="201"/>
      <c r="BE232" s="201"/>
      <c r="BF232" s="201"/>
      <c r="BG232" s="201"/>
      <c r="BH232" s="201"/>
      <c r="BI232" s="201"/>
      <c r="BJ232" s="201"/>
      <c r="BK232" s="201"/>
      <c r="BL232" s="201"/>
      <c r="BM232" s="201"/>
      <c r="BN232" s="201"/>
      <c r="BO232" s="201"/>
      <c r="BP232" s="201"/>
      <c r="BQ232" s="201"/>
      <c r="BR232" s="201"/>
      <c r="BS232" s="201"/>
      <c r="BT232" s="201"/>
      <c r="BU232" s="201"/>
      <c r="BV232" s="201"/>
      <c r="BW232" s="201"/>
      <c r="BX232" s="201"/>
      <c r="BY232" s="201"/>
      <c r="BZ232" s="201"/>
      <c r="CA232" s="201"/>
      <c r="CB232" s="201"/>
      <c r="CC232" s="201"/>
      <c r="CD232" s="201"/>
      <c r="CE232" s="201"/>
      <c r="CF232" s="201"/>
      <c r="CG232" s="201"/>
      <c r="CH232" s="201"/>
      <c r="CI232" s="201"/>
      <c r="CJ232" s="201"/>
      <c r="CK232" s="201"/>
      <c r="CL232" s="201"/>
      <c r="CM232" s="201"/>
      <c r="CN232" s="201"/>
      <c r="CO232" s="201"/>
      <c r="CP232" s="201"/>
      <c r="CQ232" s="201"/>
      <c r="CR232" s="201"/>
      <c r="CS232" s="201"/>
    </row>
    <row r="233" spans="1:97" s="7" customFormat="1" ht="14.25" customHeight="1">
      <c r="A233" s="290"/>
      <c r="B233" s="3">
        <v>12506</v>
      </c>
      <c r="C233" s="10" t="s">
        <v>297</v>
      </c>
      <c r="D233" s="10" t="s">
        <v>43</v>
      </c>
      <c r="E233" s="612"/>
      <c r="F233" s="613"/>
      <c r="G233" s="37"/>
      <c r="H233" s="37"/>
      <c r="I233" s="42"/>
      <c r="J233" s="42"/>
      <c r="K233" s="42"/>
      <c r="L233" s="41"/>
      <c r="M233" s="271"/>
      <c r="N233" s="279"/>
      <c r="O233" s="279"/>
      <c r="P233" s="279"/>
      <c r="Q233" s="215"/>
      <c r="R233" s="201"/>
      <c r="S233" s="201"/>
      <c r="T233" s="201"/>
      <c r="U233" s="201"/>
      <c r="V233" s="201"/>
      <c r="W233" s="201"/>
      <c r="X233" s="201"/>
      <c r="Y233" s="201"/>
      <c r="Z233" s="201"/>
      <c r="AA233" s="201"/>
      <c r="AB233" s="201"/>
      <c r="AC233" s="201"/>
      <c r="AD233" s="201"/>
      <c r="AE233" s="201"/>
      <c r="AF233" s="201"/>
      <c r="AG233" s="201"/>
      <c r="AH233" s="201"/>
      <c r="AI233" s="201"/>
      <c r="AJ233" s="201"/>
      <c r="AK233" s="201"/>
      <c r="AL233" s="201"/>
      <c r="AM233" s="201"/>
      <c r="AN233" s="201"/>
      <c r="AO233" s="201"/>
      <c r="AP233" s="201"/>
      <c r="AQ233" s="201"/>
      <c r="AR233" s="201"/>
      <c r="AS233" s="201"/>
      <c r="AT233" s="201"/>
      <c r="AU233" s="201"/>
      <c r="AV233" s="201"/>
      <c r="AW233" s="201"/>
      <c r="AX233" s="201"/>
      <c r="AY233" s="201"/>
      <c r="AZ233" s="201"/>
      <c r="BA233" s="201"/>
      <c r="BB233" s="201"/>
      <c r="BC233" s="201"/>
      <c r="BD233" s="201"/>
      <c r="BE233" s="201"/>
      <c r="BF233" s="201"/>
      <c r="BG233" s="201"/>
      <c r="BH233" s="201"/>
      <c r="BI233" s="201"/>
      <c r="BJ233" s="201"/>
      <c r="BK233" s="201"/>
      <c r="BL233" s="201"/>
      <c r="BM233" s="201"/>
      <c r="BN233" s="201"/>
      <c r="BO233" s="201"/>
      <c r="BP233" s="201"/>
      <c r="BQ233" s="201"/>
      <c r="BR233" s="201"/>
      <c r="BS233" s="201"/>
      <c r="BT233" s="201"/>
      <c r="BU233" s="201"/>
      <c r="BV233" s="201"/>
      <c r="BW233" s="201"/>
      <c r="BX233" s="201"/>
      <c r="BY233" s="201"/>
      <c r="BZ233" s="201"/>
      <c r="CA233" s="201"/>
      <c r="CB233" s="201"/>
      <c r="CC233" s="201"/>
      <c r="CD233" s="201"/>
      <c r="CE233" s="201"/>
      <c r="CF233" s="201"/>
      <c r="CG233" s="201"/>
      <c r="CH233" s="201"/>
      <c r="CI233" s="201"/>
      <c r="CJ233" s="201"/>
      <c r="CK233" s="201"/>
      <c r="CL233" s="201"/>
      <c r="CM233" s="201"/>
      <c r="CN233" s="201"/>
      <c r="CO233" s="201"/>
      <c r="CP233" s="201"/>
      <c r="CQ233" s="201"/>
      <c r="CR233" s="201"/>
      <c r="CS233" s="201"/>
    </row>
    <row r="234" spans="1:97" s="7" customFormat="1" ht="14.25" customHeight="1">
      <c r="A234" s="290"/>
      <c r="B234" s="4">
        <v>12508</v>
      </c>
      <c r="C234" s="12" t="s">
        <v>77</v>
      </c>
      <c r="D234" s="12" t="s">
        <v>43</v>
      </c>
      <c r="E234" s="616"/>
      <c r="F234" s="617"/>
      <c r="G234" s="37"/>
      <c r="H234" s="37"/>
      <c r="I234" s="42"/>
      <c r="J234" s="42"/>
      <c r="K234" s="42"/>
      <c r="L234" s="49"/>
      <c r="M234" s="271"/>
      <c r="N234" s="279"/>
      <c r="O234" s="279"/>
      <c r="P234" s="279"/>
      <c r="Q234" s="215"/>
      <c r="R234" s="201"/>
      <c r="S234" s="201"/>
      <c r="T234" s="201"/>
      <c r="U234" s="201"/>
      <c r="V234" s="201"/>
      <c r="W234" s="201"/>
      <c r="X234" s="201"/>
      <c r="Y234" s="201"/>
      <c r="Z234" s="201"/>
      <c r="AA234" s="201"/>
      <c r="AB234" s="201"/>
      <c r="AC234" s="201"/>
      <c r="AD234" s="201"/>
      <c r="AE234" s="201"/>
      <c r="AF234" s="201"/>
      <c r="AG234" s="201"/>
      <c r="AH234" s="201"/>
      <c r="AI234" s="201"/>
      <c r="AJ234" s="201"/>
      <c r="AK234" s="201"/>
      <c r="AL234" s="201"/>
      <c r="AM234" s="201"/>
      <c r="AN234" s="201"/>
      <c r="AO234" s="201"/>
      <c r="AP234" s="201"/>
      <c r="AQ234" s="201"/>
      <c r="AR234" s="201"/>
      <c r="AS234" s="201"/>
      <c r="AT234" s="201"/>
      <c r="AU234" s="201"/>
      <c r="AV234" s="201"/>
      <c r="AW234" s="201"/>
      <c r="AX234" s="201"/>
      <c r="AY234" s="201"/>
      <c r="AZ234" s="201"/>
      <c r="BA234" s="201"/>
      <c r="BB234" s="201"/>
      <c r="BC234" s="201"/>
      <c r="BD234" s="201"/>
      <c r="BE234" s="201"/>
      <c r="BF234" s="201"/>
      <c r="BG234" s="201"/>
      <c r="BH234" s="201"/>
      <c r="BI234" s="201"/>
      <c r="BJ234" s="201"/>
      <c r="BK234" s="201"/>
      <c r="BL234" s="201"/>
      <c r="BM234" s="201"/>
      <c r="BN234" s="201"/>
      <c r="BO234" s="201"/>
      <c r="BP234" s="201"/>
      <c r="BQ234" s="201"/>
      <c r="BR234" s="201"/>
      <c r="BS234" s="201"/>
      <c r="BT234" s="201"/>
      <c r="BU234" s="201"/>
      <c r="BV234" s="201"/>
      <c r="BW234" s="201"/>
      <c r="BX234" s="201"/>
      <c r="BY234" s="201"/>
      <c r="BZ234" s="201"/>
      <c r="CA234" s="201"/>
      <c r="CB234" s="201"/>
      <c r="CC234" s="201"/>
      <c r="CD234" s="201"/>
      <c r="CE234" s="201"/>
      <c r="CF234" s="201"/>
      <c r="CG234" s="201"/>
      <c r="CH234" s="201"/>
      <c r="CI234" s="201"/>
      <c r="CJ234" s="201"/>
      <c r="CK234" s="201"/>
      <c r="CL234" s="201"/>
      <c r="CM234" s="201"/>
      <c r="CN234" s="201"/>
      <c r="CO234" s="201"/>
      <c r="CP234" s="201"/>
      <c r="CQ234" s="201"/>
      <c r="CR234" s="201"/>
      <c r="CS234" s="201"/>
    </row>
    <row r="235" spans="1:97" s="7" customFormat="1" ht="14.25" customHeight="1">
      <c r="A235" s="290"/>
      <c r="B235" s="3">
        <v>12510</v>
      </c>
      <c r="C235" s="10" t="s">
        <v>78</v>
      </c>
      <c r="D235" s="10" t="s">
        <v>43</v>
      </c>
      <c r="E235" s="612"/>
      <c r="F235" s="613"/>
      <c r="G235" s="37"/>
      <c r="H235" s="37"/>
      <c r="I235" s="42"/>
      <c r="J235" s="42"/>
      <c r="K235" s="42"/>
      <c r="L235" s="49"/>
      <c r="M235" s="271"/>
      <c r="N235" s="279"/>
      <c r="O235" s="279"/>
      <c r="P235" s="279"/>
      <c r="Q235" s="215"/>
      <c r="R235" s="201"/>
      <c r="S235" s="201"/>
      <c r="T235" s="201"/>
      <c r="U235" s="201"/>
      <c r="V235" s="201"/>
      <c r="W235" s="201"/>
      <c r="X235" s="201"/>
      <c r="Y235" s="201"/>
      <c r="Z235" s="201"/>
      <c r="AA235" s="201"/>
      <c r="AB235" s="201"/>
      <c r="AC235" s="201"/>
      <c r="AD235" s="201"/>
      <c r="AE235" s="201"/>
      <c r="AF235" s="201"/>
      <c r="AG235" s="201"/>
      <c r="AH235" s="201"/>
      <c r="AI235" s="201"/>
      <c r="AJ235" s="201"/>
      <c r="AK235" s="201"/>
      <c r="AL235" s="201"/>
      <c r="AM235" s="201"/>
      <c r="AN235" s="201"/>
      <c r="AO235" s="201"/>
      <c r="AP235" s="201"/>
      <c r="AQ235" s="201"/>
      <c r="AR235" s="201"/>
      <c r="AS235" s="201"/>
      <c r="AT235" s="201"/>
      <c r="AU235" s="201"/>
      <c r="AV235" s="201"/>
      <c r="AW235" s="201"/>
      <c r="AX235" s="201"/>
      <c r="AY235" s="201"/>
      <c r="AZ235" s="201"/>
      <c r="BA235" s="201"/>
      <c r="BB235" s="201"/>
      <c r="BC235" s="201"/>
      <c r="BD235" s="201"/>
      <c r="BE235" s="201"/>
      <c r="BF235" s="201"/>
      <c r="BG235" s="201"/>
      <c r="BH235" s="201"/>
      <c r="BI235" s="201"/>
      <c r="BJ235" s="201"/>
      <c r="BK235" s="201"/>
      <c r="BL235" s="201"/>
      <c r="BM235" s="201"/>
      <c r="BN235" s="201"/>
      <c r="BO235" s="201"/>
      <c r="BP235" s="201"/>
      <c r="BQ235" s="201"/>
      <c r="BR235" s="201"/>
      <c r="BS235" s="201"/>
      <c r="BT235" s="201"/>
      <c r="BU235" s="201"/>
      <c r="BV235" s="201"/>
      <c r="BW235" s="201"/>
      <c r="BX235" s="201"/>
      <c r="BY235" s="201"/>
      <c r="BZ235" s="201"/>
      <c r="CA235" s="201"/>
      <c r="CB235" s="201"/>
      <c r="CC235" s="201"/>
      <c r="CD235" s="201"/>
      <c r="CE235" s="201"/>
      <c r="CF235" s="201"/>
      <c r="CG235" s="201"/>
      <c r="CH235" s="201"/>
      <c r="CI235" s="201"/>
      <c r="CJ235" s="201"/>
      <c r="CK235" s="201"/>
      <c r="CL235" s="201"/>
      <c r="CM235" s="201"/>
      <c r="CN235" s="201"/>
      <c r="CO235" s="201"/>
      <c r="CP235" s="201"/>
      <c r="CQ235" s="201"/>
      <c r="CR235" s="201"/>
      <c r="CS235" s="201"/>
    </row>
    <row r="236" spans="1:97" s="7" customFormat="1" ht="14.25" customHeight="1">
      <c r="A236" s="290"/>
      <c r="B236" s="4">
        <v>12512</v>
      </c>
      <c r="C236" s="12" t="s">
        <v>79</v>
      </c>
      <c r="D236" s="12" t="s">
        <v>44</v>
      </c>
      <c r="E236" s="616"/>
      <c r="F236" s="617"/>
      <c r="G236" s="37"/>
      <c r="H236" s="37"/>
      <c r="I236" s="42"/>
      <c r="J236" s="42"/>
      <c r="K236" s="42"/>
      <c r="L236" s="49"/>
      <c r="M236" s="271"/>
      <c r="N236" s="279"/>
      <c r="O236" s="279"/>
      <c r="P236" s="279"/>
      <c r="Q236" s="215"/>
      <c r="R236" s="201"/>
      <c r="S236" s="201"/>
      <c r="T236" s="201"/>
      <c r="U236" s="201"/>
      <c r="V236" s="201"/>
      <c r="W236" s="201"/>
      <c r="X236" s="201"/>
      <c r="Y236" s="201"/>
      <c r="Z236" s="201"/>
      <c r="AA236" s="201"/>
      <c r="AB236" s="201"/>
      <c r="AC236" s="201"/>
      <c r="AD236" s="201"/>
      <c r="AE236" s="201"/>
      <c r="AF236" s="201"/>
      <c r="AG236" s="201"/>
      <c r="AH236" s="201"/>
      <c r="AI236" s="201"/>
      <c r="AJ236" s="201"/>
      <c r="AK236" s="201"/>
      <c r="AL236" s="201"/>
      <c r="AM236" s="201"/>
      <c r="AN236" s="201"/>
      <c r="AO236" s="201"/>
      <c r="AP236" s="201"/>
      <c r="AQ236" s="201"/>
      <c r="AR236" s="201"/>
      <c r="AS236" s="201"/>
      <c r="AT236" s="201"/>
      <c r="AU236" s="201"/>
      <c r="AV236" s="201"/>
      <c r="AW236" s="201"/>
      <c r="AX236" s="201"/>
      <c r="AY236" s="201"/>
      <c r="AZ236" s="201"/>
      <c r="BA236" s="201"/>
      <c r="BB236" s="201"/>
      <c r="BC236" s="201"/>
      <c r="BD236" s="201"/>
      <c r="BE236" s="201"/>
      <c r="BF236" s="201"/>
      <c r="BG236" s="201"/>
      <c r="BH236" s="201"/>
      <c r="BI236" s="201"/>
      <c r="BJ236" s="201"/>
      <c r="BK236" s="201"/>
      <c r="BL236" s="201"/>
      <c r="BM236" s="201"/>
      <c r="BN236" s="201"/>
      <c r="BO236" s="201"/>
      <c r="BP236" s="201"/>
      <c r="BQ236" s="201"/>
      <c r="BR236" s="201"/>
      <c r="BS236" s="201"/>
      <c r="BT236" s="201"/>
      <c r="BU236" s="201"/>
      <c r="BV236" s="201"/>
      <c r="BW236" s="201"/>
      <c r="BX236" s="201"/>
      <c r="BY236" s="201"/>
      <c r="BZ236" s="201"/>
      <c r="CA236" s="201"/>
      <c r="CB236" s="201"/>
      <c r="CC236" s="201"/>
      <c r="CD236" s="201"/>
      <c r="CE236" s="201"/>
      <c r="CF236" s="201"/>
      <c r="CG236" s="201"/>
      <c r="CH236" s="201"/>
      <c r="CI236" s="201"/>
      <c r="CJ236" s="201"/>
      <c r="CK236" s="201"/>
      <c r="CL236" s="201"/>
      <c r="CM236" s="201"/>
      <c r="CN236" s="201"/>
      <c r="CO236" s="201"/>
      <c r="CP236" s="201"/>
      <c r="CQ236" s="201"/>
      <c r="CR236" s="201"/>
      <c r="CS236" s="201"/>
    </row>
    <row r="237" spans="1:97" s="7" customFormat="1" ht="14.25" customHeight="1">
      <c r="A237" s="290"/>
      <c r="B237" s="3">
        <v>12514</v>
      </c>
      <c r="C237" s="10" t="s">
        <v>80</v>
      </c>
      <c r="D237" s="10" t="s">
        <v>44</v>
      </c>
      <c r="E237" s="612"/>
      <c r="F237" s="613"/>
      <c r="G237" s="37"/>
      <c r="H237" s="37"/>
      <c r="I237" s="42"/>
      <c r="J237" s="42"/>
      <c r="K237" s="42"/>
      <c r="L237" s="49"/>
      <c r="M237" s="271"/>
      <c r="N237" s="279"/>
      <c r="O237" s="279"/>
      <c r="P237" s="279"/>
      <c r="Q237" s="215"/>
      <c r="R237" s="201"/>
      <c r="S237" s="201"/>
      <c r="T237" s="201"/>
      <c r="U237" s="201"/>
      <c r="V237" s="201"/>
      <c r="W237" s="201"/>
      <c r="X237" s="201"/>
      <c r="Y237" s="201"/>
      <c r="Z237" s="201"/>
      <c r="AA237" s="201"/>
      <c r="AB237" s="201"/>
      <c r="AC237" s="201"/>
      <c r="AD237" s="201"/>
      <c r="AE237" s="201"/>
      <c r="AF237" s="201"/>
      <c r="AG237" s="201"/>
      <c r="AH237" s="201"/>
      <c r="AI237" s="201"/>
      <c r="AJ237" s="201"/>
      <c r="AK237" s="201"/>
      <c r="AL237" s="201"/>
      <c r="AM237" s="201"/>
      <c r="AN237" s="201"/>
      <c r="AO237" s="201"/>
      <c r="AP237" s="201"/>
      <c r="AQ237" s="201"/>
      <c r="AR237" s="201"/>
      <c r="AS237" s="201"/>
      <c r="AT237" s="201"/>
      <c r="AU237" s="201"/>
      <c r="AV237" s="201"/>
      <c r="AW237" s="201"/>
      <c r="AX237" s="201"/>
      <c r="AY237" s="201"/>
      <c r="AZ237" s="201"/>
      <c r="BA237" s="201"/>
      <c r="BB237" s="201"/>
      <c r="BC237" s="201"/>
      <c r="BD237" s="201"/>
      <c r="BE237" s="201"/>
      <c r="BF237" s="201"/>
      <c r="BG237" s="201"/>
      <c r="BH237" s="201"/>
      <c r="BI237" s="201"/>
      <c r="BJ237" s="201"/>
      <c r="BK237" s="201"/>
      <c r="BL237" s="201"/>
      <c r="BM237" s="201"/>
      <c r="BN237" s="201"/>
      <c r="BO237" s="201"/>
      <c r="BP237" s="201"/>
      <c r="BQ237" s="201"/>
      <c r="BR237" s="201"/>
      <c r="BS237" s="201"/>
      <c r="BT237" s="201"/>
      <c r="BU237" s="201"/>
      <c r="BV237" s="201"/>
      <c r="BW237" s="201"/>
      <c r="BX237" s="201"/>
      <c r="BY237" s="201"/>
      <c r="BZ237" s="201"/>
      <c r="CA237" s="201"/>
      <c r="CB237" s="201"/>
      <c r="CC237" s="201"/>
      <c r="CD237" s="201"/>
      <c r="CE237" s="201"/>
      <c r="CF237" s="201"/>
      <c r="CG237" s="201"/>
      <c r="CH237" s="201"/>
      <c r="CI237" s="201"/>
      <c r="CJ237" s="201"/>
      <c r="CK237" s="201"/>
      <c r="CL237" s="201"/>
      <c r="CM237" s="201"/>
      <c r="CN237" s="201"/>
      <c r="CO237" s="201"/>
      <c r="CP237" s="201"/>
      <c r="CQ237" s="201"/>
      <c r="CR237" s="201"/>
      <c r="CS237" s="201"/>
    </row>
    <row r="238" spans="1:97" s="7" customFormat="1" ht="14.25" customHeight="1">
      <c r="A238" s="290"/>
      <c r="B238" s="4">
        <v>12516</v>
      </c>
      <c r="C238" s="12" t="s">
        <v>164</v>
      </c>
      <c r="D238" s="12" t="s">
        <v>44</v>
      </c>
      <c r="E238" s="616"/>
      <c r="F238" s="617"/>
      <c r="G238" s="37"/>
      <c r="H238" s="37"/>
      <c r="I238" s="42"/>
      <c r="J238" s="42"/>
      <c r="K238" s="42"/>
      <c r="L238" s="49"/>
      <c r="M238" s="271"/>
      <c r="N238" s="279"/>
      <c r="O238" s="279"/>
      <c r="P238" s="279"/>
      <c r="Q238" s="215"/>
      <c r="R238" s="201"/>
      <c r="S238" s="201"/>
      <c r="T238" s="201"/>
      <c r="U238" s="201"/>
      <c r="V238" s="201"/>
      <c r="W238" s="201"/>
      <c r="X238" s="201"/>
      <c r="Y238" s="201"/>
      <c r="Z238" s="201"/>
      <c r="AA238" s="201"/>
      <c r="AB238" s="201"/>
      <c r="AC238" s="201"/>
      <c r="AD238" s="201"/>
      <c r="AE238" s="201"/>
      <c r="AF238" s="201"/>
      <c r="AG238" s="201"/>
      <c r="AH238" s="201"/>
      <c r="AI238" s="201"/>
      <c r="AJ238" s="201"/>
      <c r="AK238" s="201"/>
      <c r="AL238" s="201"/>
      <c r="AM238" s="201"/>
      <c r="AN238" s="201"/>
      <c r="AO238" s="201"/>
      <c r="AP238" s="201"/>
      <c r="AQ238" s="201"/>
      <c r="AR238" s="201"/>
      <c r="AS238" s="201"/>
      <c r="AT238" s="201"/>
      <c r="AU238" s="201"/>
      <c r="AV238" s="201"/>
      <c r="AW238" s="201"/>
      <c r="AX238" s="201"/>
      <c r="AY238" s="201"/>
      <c r="AZ238" s="201"/>
      <c r="BA238" s="201"/>
      <c r="BB238" s="201"/>
      <c r="BC238" s="201"/>
      <c r="BD238" s="201"/>
      <c r="BE238" s="201"/>
      <c r="BF238" s="201"/>
      <c r="BG238" s="201"/>
      <c r="BH238" s="201"/>
      <c r="BI238" s="201"/>
      <c r="BJ238" s="201"/>
      <c r="BK238" s="201"/>
      <c r="BL238" s="201"/>
      <c r="BM238" s="201"/>
      <c r="BN238" s="201"/>
      <c r="BO238" s="201"/>
      <c r="BP238" s="201"/>
      <c r="BQ238" s="201"/>
      <c r="BR238" s="201"/>
      <c r="BS238" s="201"/>
      <c r="BT238" s="201"/>
      <c r="BU238" s="201"/>
      <c r="BV238" s="201"/>
      <c r="BW238" s="201"/>
      <c r="BX238" s="201"/>
      <c r="BY238" s="201"/>
      <c r="BZ238" s="201"/>
      <c r="CA238" s="201"/>
      <c r="CB238" s="201"/>
      <c r="CC238" s="201"/>
      <c r="CD238" s="201"/>
      <c r="CE238" s="201"/>
      <c r="CF238" s="201"/>
      <c r="CG238" s="201"/>
      <c r="CH238" s="201"/>
      <c r="CI238" s="201"/>
      <c r="CJ238" s="201"/>
      <c r="CK238" s="201"/>
      <c r="CL238" s="201"/>
      <c r="CM238" s="201"/>
      <c r="CN238" s="201"/>
      <c r="CO238" s="201"/>
      <c r="CP238" s="201"/>
      <c r="CQ238" s="201"/>
      <c r="CR238" s="201"/>
      <c r="CS238" s="201"/>
    </row>
    <row r="239" spans="1:97" s="7" customFormat="1" ht="14.25" customHeight="1">
      <c r="A239" s="290"/>
      <c r="B239" s="3">
        <v>12518</v>
      </c>
      <c r="C239" s="10" t="s">
        <v>165</v>
      </c>
      <c r="D239" s="10" t="s">
        <v>41</v>
      </c>
      <c r="E239" s="612"/>
      <c r="F239" s="613"/>
      <c r="G239" s="37"/>
      <c r="H239" s="37"/>
      <c r="I239" s="42"/>
      <c r="J239" s="42"/>
      <c r="K239" s="42"/>
      <c r="L239" s="49"/>
      <c r="M239" s="271"/>
      <c r="N239" s="279"/>
      <c r="O239" s="279"/>
      <c r="P239" s="279"/>
      <c r="Q239" s="215"/>
      <c r="R239" s="201"/>
      <c r="S239" s="201"/>
      <c r="T239" s="201"/>
      <c r="U239" s="201"/>
      <c r="V239" s="201"/>
      <c r="W239" s="201"/>
      <c r="X239" s="201"/>
      <c r="Y239" s="201"/>
      <c r="Z239" s="201"/>
      <c r="AA239" s="201"/>
      <c r="AB239" s="201"/>
      <c r="AC239" s="201"/>
      <c r="AD239" s="201"/>
      <c r="AE239" s="201"/>
      <c r="AF239" s="201"/>
      <c r="AG239" s="201"/>
      <c r="AH239" s="201"/>
      <c r="AI239" s="201"/>
      <c r="AJ239" s="201"/>
      <c r="AK239" s="201"/>
      <c r="AL239" s="201"/>
      <c r="AM239" s="201"/>
      <c r="AN239" s="201"/>
      <c r="AO239" s="201"/>
      <c r="AP239" s="201"/>
      <c r="AQ239" s="201"/>
      <c r="AR239" s="201"/>
      <c r="AS239" s="201"/>
      <c r="AT239" s="201"/>
      <c r="AU239" s="201"/>
      <c r="AV239" s="201"/>
      <c r="AW239" s="201"/>
      <c r="AX239" s="201"/>
      <c r="AY239" s="201"/>
      <c r="AZ239" s="201"/>
      <c r="BA239" s="201"/>
      <c r="BB239" s="201"/>
      <c r="BC239" s="201"/>
      <c r="BD239" s="201"/>
      <c r="BE239" s="201"/>
      <c r="BF239" s="201"/>
      <c r="BG239" s="201"/>
      <c r="BH239" s="201"/>
      <c r="BI239" s="201"/>
      <c r="BJ239" s="201"/>
      <c r="BK239" s="201"/>
      <c r="BL239" s="201"/>
      <c r="BM239" s="201"/>
      <c r="BN239" s="201"/>
      <c r="BO239" s="201"/>
      <c r="BP239" s="201"/>
      <c r="BQ239" s="201"/>
      <c r="BR239" s="201"/>
      <c r="BS239" s="201"/>
      <c r="BT239" s="201"/>
      <c r="BU239" s="201"/>
      <c r="BV239" s="201"/>
      <c r="BW239" s="201"/>
      <c r="BX239" s="201"/>
      <c r="BY239" s="201"/>
      <c r="BZ239" s="201"/>
      <c r="CA239" s="201"/>
      <c r="CB239" s="201"/>
      <c r="CC239" s="201"/>
      <c r="CD239" s="201"/>
      <c r="CE239" s="201"/>
      <c r="CF239" s="201"/>
      <c r="CG239" s="201"/>
      <c r="CH239" s="201"/>
      <c r="CI239" s="201"/>
      <c r="CJ239" s="201"/>
      <c r="CK239" s="201"/>
      <c r="CL239" s="201"/>
      <c r="CM239" s="201"/>
      <c r="CN239" s="201"/>
      <c r="CO239" s="201"/>
      <c r="CP239" s="201"/>
      <c r="CQ239" s="201"/>
      <c r="CR239" s="201"/>
      <c r="CS239" s="201"/>
    </row>
    <row r="240" spans="1:97" s="7" customFormat="1" ht="14.25" customHeight="1">
      <c r="A240" s="290"/>
      <c r="B240" s="4">
        <v>12520</v>
      </c>
      <c r="C240" s="12" t="s">
        <v>243</v>
      </c>
      <c r="D240" s="12" t="s">
        <v>41</v>
      </c>
      <c r="E240" s="616"/>
      <c r="F240" s="617"/>
      <c r="G240" s="37"/>
      <c r="H240" s="37"/>
      <c r="I240" s="42"/>
      <c r="J240" s="42"/>
      <c r="K240" s="42"/>
      <c r="L240" s="49"/>
      <c r="M240" s="271"/>
      <c r="N240" s="279"/>
      <c r="O240" s="279"/>
      <c r="P240" s="279"/>
      <c r="Q240" s="215"/>
      <c r="R240" s="201"/>
      <c r="S240" s="201"/>
      <c r="T240" s="201"/>
      <c r="U240" s="201"/>
      <c r="V240" s="201"/>
      <c r="W240" s="201"/>
      <c r="X240" s="201"/>
      <c r="Y240" s="201"/>
      <c r="Z240" s="201"/>
      <c r="AA240" s="201"/>
      <c r="AB240" s="201"/>
      <c r="AC240" s="201"/>
      <c r="AD240" s="201"/>
      <c r="AE240" s="201"/>
      <c r="AF240" s="201"/>
      <c r="AG240" s="201"/>
      <c r="AH240" s="201"/>
      <c r="AI240" s="201"/>
      <c r="AJ240" s="201"/>
      <c r="AK240" s="201"/>
      <c r="AL240" s="201"/>
      <c r="AM240" s="201"/>
      <c r="AN240" s="201"/>
      <c r="AO240" s="201"/>
      <c r="AP240" s="201"/>
      <c r="AQ240" s="201"/>
      <c r="AR240" s="201"/>
      <c r="AS240" s="201"/>
      <c r="AT240" s="201"/>
      <c r="AU240" s="201"/>
      <c r="AV240" s="201"/>
      <c r="AW240" s="201"/>
      <c r="AX240" s="201"/>
      <c r="AY240" s="201"/>
      <c r="AZ240" s="201"/>
      <c r="BA240" s="201"/>
      <c r="BB240" s="201"/>
      <c r="BC240" s="201"/>
      <c r="BD240" s="201"/>
      <c r="BE240" s="201"/>
      <c r="BF240" s="201"/>
      <c r="BG240" s="201"/>
      <c r="BH240" s="201"/>
      <c r="BI240" s="201"/>
      <c r="BJ240" s="201"/>
      <c r="BK240" s="201"/>
      <c r="BL240" s="201"/>
      <c r="BM240" s="201"/>
      <c r="BN240" s="201"/>
      <c r="BO240" s="201"/>
      <c r="BP240" s="201"/>
      <c r="BQ240" s="201"/>
      <c r="BR240" s="201"/>
      <c r="BS240" s="201"/>
      <c r="BT240" s="201"/>
      <c r="BU240" s="201"/>
      <c r="BV240" s="201"/>
      <c r="BW240" s="201"/>
      <c r="BX240" s="201"/>
      <c r="BY240" s="201"/>
      <c r="BZ240" s="201"/>
      <c r="CA240" s="201"/>
      <c r="CB240" s="201"/>
      <c r="CC240" s="201"/>
      <c r="CD240" s="201"/>
      <c r="CE240" s="201"/>
      <c r="CF240" s="201"/>
      <c r="CG240" s="201"/>
      <c r="CH240" s="201"/>
      <c r="CI240" s="201"/>
      <c r="CJ240" s="201"/>
      <c r="CK240" s="201"/>
      <c r="CL240" s="201"/>
      <c r="CM240" s="201"/>
      <c r="CN240" s="201"/>
      <c r="CO240" s="201"/>
      <c r="CP240" s="201"/>
      <c r="CQ240" s="201"/>
      <c r="CR240" s="201"/>
      <c r="CS240" s="201"/>
    </row>
    <row r="241" spans="1:97" s="7" customFormat="1" ht="14.25" customHeight="1">
      <c r="A241" s="290"/>
      <c r="B241" s="3">
        <v>12522</v>
      </c>
      <c r="C241" s="10" t="s">
        <v>244</v>
      </c>
      <c r="D241" s="10" t="s">
        <v>41</v>
      </c>
      <c r="E241" s="612"/>
      <c r="F241" s="613"/>
      <c r="G241" s="37"/>
      <c r="H241" s="37"/>
      <c r="I241" s="323"/>
      <c r="J241" s="325"/>
      <c r="K241" s="325"/>
      <c r="L241" s="49"/>
      <c r="M241" s="271"/>
      <c r="N241" s="279"/>
      <c r="O241" s="279"/>
      <c r="P241" s="279"/>
      <c r="Q241" s="215"/>
      <c r="R241" s="201"/>
      <c r="S241" s="201"/>
      <c r="T241" s="201"/>
      <c r="U241" s="201"/>
      <c r="V241" s="201"/>
      <c r="W241" s="201"/>
      <c r="X241" s="201"/>
      <c r="Y241" s="201"/>
      <c r="Z241" s="201"/>
      <c r="AA241" s="201"/>
      <c r="AB241" s="201"/>
      <c r="AC241" s="201"/>
      <c r="AD241" s="201"/>
      <c r="AE241" s="201"/>
      <c r="AF241" s="201"/>
      <c r="AG241" s="201"/>
      <c r="AH241" s="201"/>
      <c r="AI241" s="201"/>
      <c r="AJ241" s="201"/>
      <c r="AK241" s="201"/>
      <c r="AL241" s="201"/>
      <c r="AM241" s="201"/>
      <c r="AN241" s="201"/>
      <c r="AO241" s="201"/>
      <c r="AP241" s="201"/>
      <c r="AQ241" s="201"/>
      <c r="AR241" s="201"/>
      <c r="AS241" s="201"/>
      <c r="AT241" s="201"/>
      <c r="AU241" s="201"/>
      <c r="AV241" s="201"/>
      <c r="AW241" s="201"/>
      <c r="AX241" s="201"/>
      <c r="AY241" s="201"/>
      <c r="AZ241" s="201"/>
      <c r="BA241" s="201"/>
      <c r="BB241" s="201"/>
      <c r="BC241" s="201"/>
      <c r="BD241" s="201"/>
      <c r="BE241" s="201"/>
      <c r="BF241" s="201"/>
      <c r="BG241" s="201"/>
      <c r="BH241" s="201"/>
      <c r="BI241" s="201"/>
      <c r="BJ241" s="201"/>
      <c r="BK241" s="201"/>
      <c r="BL241" s="201"/>
      <c r="BM241" s="201"/>
      <c r="BN241" s="201"/>
      <c r="BO241" s="201"/>
      <c r="BP241" s="201"/>
      <c r="BQ241" s="201"/>
      <c r="BR241" s="201"/>
      <c r="BS241" s="201"/>
      <c r="BT241" s="201"/>
      <c r="BU241" s="201"/>
      <c r="BV241" s="201"/>
      <c r="BW241" s="201"/>
      <c r="BX241" s="201"/>
      <c r="BY241" s="201"/>
      <c r="BZ241" s="201"/>
      <c r="CA241" s="201"/>
      <c r="CB241" s="201"/>
      <c r="CC241" s="201"/>
      <c r="CD241" s="201"/>
      <c r="CE241" s="201"/>
      <c r="CF241" s="201"/>
      <c r="CG241" s="201"/>
      <c r="CH241" s="201"/>
      <c r="CI241" s="201"/>
      <c r="CJ241" s="201"/>
      <c r="CK241" s="201"/>
      <c r="CL241" s="201"/>
      <c r="CM241" s="201"/>
      <c r="CN241" s="201"/>
      <c r="CO241" s="201"/>
      <c r="CP241" s="201"/>
      <c r="CQ241" s="201"/>
      <c r="CR241" s="201"/>
      <c r="CS241" s="201"/>
    </row>
    <row r="242" spans="1:97" s="7" customFormat="1" ht="14.25" customHeight="1">
      <c r="A242" s="290"/>
      <c r="B242" s="4">
        <v>12524</v>
      </c>
      <c r="C242" s="12" t="s">
        <v>300</v>
      </c>
      <c r="D242" s="12" t="s">
        <v>41</v>
      </c>
      <c r="E242" s="616"/>
      <c r="F242" s="617"/>
      <c r="G242" s="37"/>
      <c r="H242" s="37"/>
      <c r="I242" s="42"/>
      <c r="J242" s="42"/>
      <c r="K242" s="42"/>
      <c r="L242" s="49"/>
      <c r="M242" s="271"/>
      <c r="N242" s="279"/>
      <c r="O242" s="279"/>
      <c r="P242" s="279"/>
      <c r="Q242" s="215"/>
      <c r="R242" s="201"/>
      <c r="S242" s="201"/>
      <c r="T242" s="201"/>
      <c r="U242" s="201"/>
      <c r="V242" s="201"/>
      <c r="W242" s="201"/>
      <c r="X242" s="201"/>
      <c r="Y242" s="201"/>
      <c r="Z242" s="201"/>
      <c r="AA242" s="201"/>
      <c r="AB242" s="201"/>
      <c r="AC242" s="201"/>
      <c r="AD242" s="201"/>
      <c r="AE242" s="201"/>
      <c r="AF242" s="201"/>
      <c r="AG242" s="201"/>
      <c r="AH242" s="201"/>
      <c r="AI242" s="201"/>
      <c r="AJ242" s="201"/>
      <c r="AK242" s="201"/>
      <c r="AL242" s="201"/>
      <c r="AM242" s="201"/>
      <c r="AN242" s="201"/>
      <c r="AO242" s="201"/>
      <c r="AP242" s="201"/>
      <c r="AQ242" s="201"/>
      <c r="AR242" s="201"/>
      <c r="AS242" s="201"/>
      <c r="AT242" s="201"/>
      <c r="AU242" s="201"/>
      <c r="AV242" s="201"/>
      <c r="AW242" s="201"/>
      <c r="AX242" s="201"/>
      <c r="AY242" s="201"/>
      <c r="AZ242" s="201"/>
      <c r="BA242" s="201"/>
      <c r="BB242" s="201"/>
      <c r="BC242" s="201"/>
      <c r="BD242" s="201"/>
      <c r="BE242" s="201"/>
      <c r="BF242" s="201"/>
      <c r="BG242" s="201"/>
      <c r="BH242" s="201"/>
      <c r="BI242" s="201"/>
      <c r="BJ242" s="201"/>
      <c r="BK242" s="201"/>
      <c r="BL242" s="201"/>
      <c r="BM242" s="201"/>
      <c r="BN242" s="201"/>
      <c r="BO242" s="201"/>
      <c r="BP242" s="201"/>
      <c r="BQ242" s="201"/>
      <c r="BR242" s="201"/>
      <c r="BS242" s="201"/>
      <c r="BT242" s="201"/>
      <c r="BU242" s="201"/>
      <c r="BV242" s="201"/>
      <c r="BW242" s="201"/>
      <c r="BX242" s="201"/>
      <c r="BY242" s="201"/>
      <c r="BZ242" s="201"/>
      <c r="CA242" s="201"/>
      <c r="CB242" s="201"/>
      <c r="CC242" s="201"/>
      <c r="CD242" s="201"/>
      <c r="CE242" s="201"/>
      <c r="CF242" s="201"/>
      <c r="CG242" s="201"/>
      <c r="CH242" s="201"/>
      <c r="CI242" s="201"/>
      <c r="CJ242" s="201"/>
      <c r="CK242" s="201"/>
      <c r="CL242" s="201"/>
      <c r="CM242" s="201"/>
      <c r="CN242" s="201"/>
      <c r="CO242" s="201"/>
      <c r="CP242" s="201"/>
      <c r="CQ242" s="201"/>
      <c r="CR242" s="201"/>
      <c r="CS242" s="201"/>
    </row>
    <row r="243" spans="1:97" s="7" customFormat="1" ht="14.25" customHeight="1">
      <c r="A243" s="290"/>
      <c r="B243" s="3">
        <v>12526</v>
      </c>
      <c r="C243" s="10" t="s">
        <v>37</v>
      </c>
      <c r="D243" s="10" t="s">
        <v>41</v>
      </c>
      <c r="E243" s="612"/>
      <c r="F243" s="613"/>
      <c r="G243" s="37"/>
      <c r="H243" s="37"/>
      <c r="I243" s="42"/>
      <c r="J243" s="42"/>
      <c r="K243" s="42"/>
      <c r="L243" s="49"/>
      <c r="M243" s="271"/>
      <c r="N243" s="279"/>
      <c r="O243" s="279"/>
      <c r="P243" s="279"/>
      <c r="Q243" s="215"/>
      <c r="R243" s="201"/>
      <c r="S243" s="201"/>
      <c r="T243" s="201"/>
      <c r="U243" s="201"/>
      <c r="V243" s="201"/>
      <c r="W243" s="201"/>
      <c r="X243" s="201"/>
      <c r="Y243" s="201"/>
      <c r="Z243" s="201"/>
      <c r="AA243" s="201"/>
      <c r="AB243" s="201"/>
      <c r="AC243" s="201"/>
      <c r="AD243" s="201"/>
      <c r="AE243" s="201"/>
      <c r="AF243" s="201"/>
      <c r="AG243" s="201"/>
      <c r="AH243" s="201"/>
      <c r="AI243" s="201"/>
      <c r="AJ243" s="201"/>
      <c r="AK243" s="201"/>
      <c r="AL243" s="201"/>
      <c r="AM243" s="201"/>
      <c r="AN243" s="201"/>
      <c r="AO243" s="201"/>
      <c r="AP243" s="201"/>
      <c r="AQ243" s="201"/>
      <c r="AR243" s="201"/>
      <c r="AS243" s="201"/>
      <c r="AT243" s="201"/>
      <c r="AU243" s="201"/>
      <c r="AV243" s="201"/>
      <c r="AW243" s="201"/>
      <c r="AX243" s="201"/>
      <c r="AY243" s="201"/>
      <c r="AZ243" s="201"/>
      <c r="BA243" s="201"/>
      <c r="BB243" s="201"/>
      <c r="BC243" s="201"/>
      <c r="BD243" s="201"/>
      <c r="BE243" s="201"/>
      <c r="BF243" s="201"/>
      <c r="BG243" s="201"/>
      <c r="BH243" s="201"/>
      <c r="BI243" s="201"/>
      <c r="BJ243" s="201"/>
      <c r="BK243" s="201"/>
      <c r="BL243" s="201"/>
      <c r="BM243" s="201"/>
      <c r="BN243" s="201"/>
      <c r="BO243" s="201"/>
      <c r="BP243" s="201"/>
      <c r="BQ243" s="201"/>
      <c r="BR243" s="201"/>
      <c r="BS243" s="201"/>
      <c r="BT243" s="201"/>
      <c r="BU243" s="201"/>
      <c r="BV243" s="201"/>
      <c r="BW243" s="201"/>
      <c r="BX243" s="201"/>
      <c r="BY243" s="201"/>
      <c r="BZ243" s="201"/>
      <c r="CA243" s="201"/>
      <c r="CB243" s="201"/>
      <c r="CC243" s="201"/>
      <c r="CD243" s="201"/>
      <c r="CE243" s="201"/>
      <c r="CF243" s="201"/>
      <c r="CG243" s="201"/>
      <c r="CH243" s="201"/>
      <c r="CI243" s="201"/>
      <c r="CJ243" s="201"/>
      <c r="CK243" s="201"/>
      <c r="CL243" s="201"/>
      <c r="CM243" s="201"/>
      <c r="CN243" s="201"/>
      <c r="CO243" s="201"/>
      <c r="CP243" s="201"/>
      <c r="CQ243" s="201"/>
      <c r="CR243" s="201"/>
      <c r="CS243" s="201"/>
    </row>
    <row r="244" spans="1:97" s="7" customFormat="1" ht="14.25" customHeight="1">
      <c r="A244" s="290"/>
      <c r="B244" s="4">
        <v>12530</v>
      </c>
      <c r="C244" s="12" t="s">
        <v>38</v>
      </c>
      <c r="D244" s="12">
        <v>1</v>
      </c>
      <c r="E244" s="616"/>
      <c r="F244" s="617"/>
      <c r="G244" s="37"/>
      <c r="H244" s="37"/>
      <c r="I244" s="324"/>
      <c r="J244" s="42"/>
      <c r="K244" s="42"/>
      <c r="L244" s="49"/>
      <c r="M244" s="271"/>
      <c r="N244" s="279"/>
      <c r="O244" s="279"/>
      <c r="P244" s="279"/>
      <c r="Q244" s="215"/>
      <c r="R244" s="201"/>
      <c r="S244" s="201"/>
      <c r="T244" s="201"/>
      <c r="U244" s="201"/>
      <c r="V244" s="201"/>
      <c r="W244" s="201"/>
      <c r="X244" s="201"/>
      <c r="Y244" s="201"/>
      <c r="Z244" s="201"/>
      <c r="AA244" s="201"/>
      <c r="AB244" s="201"/>
      <c r="AC244" s="201"/>
      <c r="AD244" s="201"/>
      <c r="AE244" s="201"/>
      <c r="AF244" s="201"/>
      <c r="AG244" s="201"/>
      <c r="AH244" s="201"/>
      <c r="AI244" s="201"/>
      <c r="AJ244" s="201"/>
      <c r="AK244" s="201"/>
      <c r="AL244" s="201"/>
      <c r="AM244" s="201"/>
      <c r="AN244" s="201"/>
      <c r="AO244" s="201"/>
      <c r="AP244" s="201"/>
      <c r="AQ244" s="201"/>
      <c r="AR244" s="201"/>
      <c r="AS244" s="201"/>
      <c r="AT244" s="201"/>
      <c r="AU244" s="201"/>
      <c r="AV244" s="201"/>
      <c r="AW244" s="201"/>
      <c r="AX244" s="201"/>
      <c r="AY244" s="201"/>
      <c r="AZ244" s="201"/>
      <c r="BA244" s="201"/>
      <c r="BB244" s="201"/>
      <c r="BC244" s="201"/>
      <c r="BD244" s="201"/>
      <c r="BE244" s="201"/>
      <c r="BF244" s="201"/>
      <c r="BG244" s="201"/>
      <c r="BH244" s="201"/>
      <c r="BI244" s="201"/>
      <c r="BJ244" s="201"/>
      <c r="BK244" s="201"/>
      <c r="BL244" s="201"/>
      <c r="BM244" s="201"/>
      <c r="BN244" s="201"/>
      <c r="BO244" s="201"/>
      <c r="BP244" s="201"/>
      <c r="BQ244" s="201"/>
      <c r="BR244" s="201"/>
      <c r="BS244" s="201"/>
      <c r="BT244" s="201"/>
      <c r="BU244" s="201"/>
      <c r="BV244" s="201"/>
      <c r="BW244" s="201"/>
      <c r="BX244" s="201"/>
      <c r="BY244" s="201"/>
      <c r="BZ244" s="201"/>
      <c r="CA244" s="201"/>
      <c r="CB244" s="201"/>
      <c r="CC244" s="201"/>
      <c r="CD244" s="201"/>
      <c r="CE244" s="201"/>
      <c r="CF244" s="201"/>
      <c r="CG244" s="201"/>
      <c r="CH244" s="201"/>
      <c r="CI244" s="201"/>
      <c r="CJ244" s="201"/>
      <c r="CK244" s="201"/>
      <c r="CL244" s="201"/>
      <c r="CM244" s="201"/>
      <c r="CN244" s="201"/>
      <c r="CO244" s="201"/>
      <c r="CP244" s="201"/>
      <c r="CQ244" s="201"/>
      <c r="CR244" s="201"/>
      <c r="CS244" s="201"/>
    </row>
    <row r="245" spans="1:97" s="7" customFormat="1" ht="14.25" customHeight="1">
      <c r="A245" s="290"/>
      <c r="B245" s="458">
        <v>12531</v>
      </c>
      <c r="C245" s="10" t="s">
        <v>38</v>
      </c>
      <c r="D245" s="10">
        <v>1</v>
      </c>
      <c r="E245" s="612"/>
      <c r="F245" s="613"/>
      <c r="G245" s="37"/>
      <c r="H245" s="37"/>
      <c r="I245" s="324"/>
      <c r="J245" s="42"/>
      <c r="K245" s="42"/>
      <c r="L245" s="49"/>
      <c r="M245" s="271"/>
      <c r="N245" s="279"/>
      <c r="O245" s="279"/>
      <c r="P245" s="279"/>
      <c r="Q245" s="215"/>
      <c r="R245" s="201"/>
      <c r="S245" s="201"/>
      <c r="T245" s="201"/>
      <c r="U245" s="201"/>
      <c r="V245" s="201"/>
      <c r="W245" s="201"/>
      <c r="X245" s="201"/>
      <c r="Y245" s="201"/>
      <c r="Z245" s="201"/>
      <c r="AA245" s="201"/>
      <c r="AB245" s="201"/>
      <c r="AC245" s="201"/>
      <c r="AD245" s="201"/>
      <c r="AE245" s="201"/>
      <c r="AF245" s="201"/>
      <c r="AG245" s="201"/>
      <c r="AH245" s="201"/>
      <c r="AI245" s="201"/>
      <c r="AJ245" s="201"/>
      <c r="AK245" s="201"/>
      <c r="AL245" s="201"/>
      <c r="AM245" s="201"/>
      <c r="AN245" s="201"/>
      <c r="AO245" s="201"/>
      <c r="AP245" s="201"/>
      <c r="AQ245" s="201"/>
      <c r="AR245" s="201"/>
      <c r="AS245" s="201"/>
      <c r="AT245" s="201"/>
      <c r="AU245" s="201"/>
      <c r="AV245" s="201"/>
      <c r="AW245" s="201"/>
      <c r="AX245" s="201"/>
      <c r="AY245" s="201"/>
      <c r="AZ245" s="201"/>
      <c r="BA245" s="201"/>
      <c r="BB245" s="201"/>
      <c r="BC245" s="201"/>
      <c r="BD245" s="201"/>
      <c r="BE245" s="201"/>
      <c r="BF245" s="201"/>
      <c r="BG245" s="201"/>
      <c r="BH245" s="201"/>
      <c r="BI245" s="201"/>
      <c r="BJ245" s="201"/>
      <c r="BK245" s="201"/>
      <c r="BL245" s="201"/>
      <c r="BM245" s="201"/>
      <c r="BN245" s="201"/>
      <c r="BO245" s="201"/>
      <c r="BP245" s="201"/>
      <c r="BQ245" s="201"/>
      <c r="BR245" s="201"/>
      <c r="BS245" s="201"/>
      <c r="BT245" s="201"/>
      <c r="BU245" s="201"/>
      <c r="BV245" s="201"/>
      <c r="BW245" s="201"/>
      <c r="BX245" s="201"/>
      <c r="BY245" s="201"/>
      <c r="BZ245" s="201"/>
      <c r="CA245" s="201"/>
      <c r="CB245" s="201"/>
      <c r="CC245" s="201"/>
      <c r="CD245" s="201"/>
      <c r="CE245" s="201"/>
      <c r="CF245" s="201"/>
      <c r="CG245" s="201"/>
      <c r="CH245" s="201"/>
      <c r="CI245" s="201"/>
      <c r="CJ245" s="201"/>
      <c r="CK245" s="201"/>
      <c r="CL245" s="201"/>
      <c r="CM245" s="201"/>
      <c r="CN245" s="201"/>
      <c r="CO245" s="201"/>
      <c r="CP245" s="201"/>
      <c r="CQ245" s="201"/>
      <c r="CR245" s="201"/>
      <c r="CS245" s="201"/>
    </row>
    <row r="246" spans="1:97" s="7" customFormat="1" ht="14.25" customHeight="1">
      <c r="A246" s="290"/>
      <c r="B246" s="4">
        <v>12534</v>
      </c>
      <c r="C246" s="12" t="s">
        <v>39</v>
      </c>
      <c r="D246" s="12">
        <v>1</v>
      </c>
      <c r="E246" s="616"/>
      <c r="F246" s="617"/>
      <c r="G246" s="37"/>
      <c r="H246" s="37"/>
      <c r="I246" s="324"/>
      <c r="J246" s="42"/>
      <c r="K246" s="42"/>
      <c r="L246" s="49"/>
      <c r="M246" s="271"/>
      <c r="N246" s="279"/>
      <c r="O246" s="279"/>
      <c r="P246" s="279"/>
      <c r="Q246" s="215"/>
      <c r="R246" s="201"/>
      <c r="S246" s="201"/>
      <c r="T246" s="201"/>
      <c r="U246" s="201"/>
      <c r="V246" s="201"/>
      <c r="W246" s="201"/>
      <c r="X246" s="201"/>
      <c r="Y246" s="201"/>
      <c r="Z246" s="201"/>
      <c r="AA246" s="201"/>
      <c r="AB246" s="201"/>
      <c r="AC246" s="201"/>
      <c r="AD246" s="201"/>
      <c r="AE246" s="201"/>
      <c r="AF246" s="201"/>
      <c r="AG246" s="201"/>
      <c r="AH246" s="201"/>
      <c r="AI246" s="201"/>
      <c r="AJ246" s="201"/>
      <c r="AK246" s="201"/>
      <c r="AL246" s="201"/>
      <c r="AM246" s="201"/>
      <c r="AN246" s="201"/>
      <c r="AO246" s="201"/>
      <c r="AP246" s="201"/>
      <c r="AQ246" s="201"/>
      <c r="AR246" s="201"/>
      <c r="AS246" s="201"/>
      <c r="AT246" s="201"/>
      <c r="AU246" s="201"/>
      <c r="AV246" s="201"/>
      <c r="AW246" s="201"/>
      <c r="AX246" s="201"/>
      <c r="AY246" s="201"/>
      <c r="AZ246" s="201"/>
      <c r="BA246" s="201"/>
      <c r="BB246" s="201"/>
      <c r="BC246" s="201"/>
      <c r="BD246" s="201"/>
      <c r="BE246" s="201"/>
      <c r="BF246" s="201"/>
      <c r="BG246" s="201"/>
      <c r="BH246" s="201"/>
      <c r="BI246" s="201"/>
      <c r="BJ246" s="201"/>
      <c r="BK246" s="201"/>
      <c r="BL246" s="201"/>
      <c r="BM246" s="201"/>
      <c r="BN246" s="201"/>
      <c r="BO246" s="201"/>
      <c r="BP246" s="201"/>
      <c r="BQ246" s="201"/>
      <c r="BR246" s="201"/>
      <c r="BS246" s="201"/>
      <c r="BT246" s="201"/>
      <c r="BU246" s="201"/>
      <c r="BV246" s="201"/>
      <c r="BW246" s="201"/>
      <c r="BX246" s="201"/>
      <c r="BY246" s="201"/>
      <c r="BZ246" s="201"/>
      <c r="CA246" s="201"/>
      <c r="CB246" s="201"/>
      <c r="CC246" s="201"/>
      <c r="CD246" s="201"/>
      <c r="CE246" s="201"/>
      <c r="CF246" s="201"/>
      <c r="CG246" s="201"/>
      <c r="CH246" s="201"/>
      <c r="CI246" s="201"/>
      <c r="CJ246" s="201"/>
      <c r="CK246" s="201"/>
      <c r="CL246" s="201"/>
      <c r="CM246" s="201"/>
      <c r="CN246" s="201"/>
      <c r="CO246" s="201"/>
      <c r="CP246" s="201"/>
      <c r="CQ246" s="201"/>
      <c r="CR246" s="201"/>
      <c r="CS246" s="201"/>
    </row>
    <row r="247" spans="1:97" s="7" customFormat="1" ht="14.25" customHeight="1">
      <c r="A247" s="290"/>
      <c r="B247" s="458">
        <v>12535</v>
      </c>
      <c r="C247" s="10" t="s">
        <v>39</v>
      </c>
      <c r="D247" s="10">
        <v>1</v>
      </c>
      <c r="E247" s="612"/>
      <c r="F247" s="613"/>
      <c r="G247" s="37"/>
      <c r="H247" s="37"/>
      <c r="I247" s="324"/>
      <c r="J247" s="42"/>
      <c r="K247" s="42"/>
      <c r="L247" s="49"/>
      <c r="M247" s="271"/>
      <c r="N247" s="279"/>
      <c r="O247" s="279"/>
      <c r="P247" s="279"/>
      <c r="Q247" s="215"/>
      <c r="R247" s="201"/>
      <c r="S247" s="201"/>
      <c r="T247" s="201"/>
      <c r="U247" s="201"/>
      <c r="V247" s="201"/>
      <c r="W247" s="201"/>
      <c r="X247" s="201"/>
      <c r="Y247" s="201"/>
      <c r="Z247" s="201"/>
      <c r="AA247" s="201"/>
      <c r="AB247" s="201"/>
      <c r="AC247" s="201"/>
      <c r="AD247" s="201"/>
      <c r="AE247" s="201"/>
      <c r="AF247" s="201"/>
      <c r="AG247" s="201"/>
      <c r="AH247" s="201"/>
      <c r="AI247" s="201"/>
      <c r="AJ247" s="201"/>
      <c r="AK247" s="201"/>
      <c r="AL247" s="201"/>
      <c r="AM247" s="201"/>
      <c r="AN247" s="201"/>
      <c r="AO247" s="201"/>
      <c r="AP247" s="201"/>
      <c r="AQ247" s="201"/>
      <c r="AR247" s="201"/>
      <c r="AS247" s="201"/>
      <c r="AT247" s="201"/>
      <c r="AU247" s="201"/>
      <c r="AV247" s="201"/>
      <c r="AW247" s="201"/>
      <c r="AX247" s="201"/>
      <c r="AY247" s="201"/>
      <c r="AZ247" s="201"/>
      <c r="BA247" s="201"/>
      <c r="BB247" s="201"/>
      <c r="BC247" s="201"/>
      <c r="BD247" s="201"/>
      <c r="BE247" s="201"/>
      <c r="BF247" s="201"/>
      <c r="BG247" s="201"/>
      <c r="BH247" s="201"/>
      <c r="BI247" s="201"/>
      <c r="BJ247" s="201"/>
      <c r="BK247" s="201"/>
      <c r="BL247" s="201"/>
      <c r="BM247" s="201"/>
      <c r="BN247" s="201"/>
      <c r="BO247" s="201"/>
      <c r="BP247" s="201"/>
      <c r="BQ247" s="201"/>
      <c r="BR247" s="201"/>
      <c r="BS247" s="201"/>
      <c r="BT247" s="201"/>
      <c r="BU247" s="201"/>
      <c r="BV247" s="201"/>
      <c r="BW247" s="201"/>
      <c r="BX247" s="201"/>
      <c r="BY247" s="201"/>
      <c r="BZ247" s="201"/>
      <c r="CA247" s="201"/>
      <c r="CB247" s="201"/>
      <c r="CC247" s="201"/>
      <c r="CD247" s="201"/>
      <c r="CE247" s="201"/>
      <c r="CF247" s="201"/>
      <c r="CG247" s="201"/>
      <c r="CH247" s="201"/>
      <c r="CI247" s="201"/>
      <c r="CJ247" s="201"/>
      <c r="CK247" s="201"/>
      <c r="CL247" s="201"/>
      <c r="CM247" s="201"/>
      <c r="CN247" s="201"/>
      <c r="CO247" s="201"/>
      <c r="CP247" s="201"/>
      <c r="CQ247" s="201"/>
      <c r="CR247" s="201"/>
      <c r="CS247" s="201"/>
    </row>
    <row r="248" spans="1:97" s="7" customFormat="1" ht="14.25" customHeight="1">
      <c r="A248" s="290"/>
      <c r="B248" s="4">
        <v>12538</v>
      </c>
      <c r="C248" s="12" t="s">
        <v>40</v>
      </c>
      <c r="D248" s="12">
        <v>1</v>
      </c>
      <c r="E248" s="616"/>
      <c r="F248" s="617"/>
      <c r="G248" s="37"/>
      <c r="H248" s="37"/>
      <c r="I248" s="324"/>
      <c r="J248" s="42"/>
      <c r="K248" s="42"/>
      <c r="L248" s="49"/>
      <c r="M248" s="271"/>
      <c r="N248" s="279"/>
      <c r="O248" s="279"/>
      <c r="P248" s="279"/>
      <c r="Q248" s="215"/>
      <c r="R248" s="201"/>
      <c r="S248" s="201"/>
      <c r="T248" s="201"/>
      <c r="U248" s="201"/>
      <c r="V248" s="201"/>
      <c r="W248" s="201"/>
      <c r="X248" s="201"/>
      <c r="Y248" s="201"/>
      <c r="Z248" s="201"/>
      <c r="AA248" s="201"/>
      <c r="AB248" s="201"/>
      <c r="AC248" s="201"/>
      <c r="AD248" s="201"/>
      <c r="AE248" s="201"/>
      <c r="AF248" s="201"/>
      <c r="AG248" s="201"/>
      <c r="AH248" s="201"/>
      <c r="AI248" s="201"/>
      <c r="AJ248" s="201"/>
      <c r="AK248" s="201"/>
      <c r="AL248" s="201"/>
      <c r="AM248" s="201"/>
      <c r="AN248" s="201"/>
      <c r="AO248" s="201"/>
      <c r="AP248" s="201"/>
      <c r="AQ248" s="201"/>
      <c r="AR248" s="201"/>
      <c r="AS248" s="201"/>
      <c r="AT248" s="201"/>
      <c r="AU248" s="201"/>
      <c r="AV248" s="201"/>
      <c r="AW248" s="201"/>
      <c r="AX248" s="201"/>
      <c r="AY248" s="201"/>
      <c r="AZ248" s="201"/>
      <c r="BA248" s="201"/>
      <c r="BB248" s="201"/>
      <c r="BC248" s="201"/>
      <c r="BD248" s="201"/>
      <c r="BE248" s="201"/>
      <c r="BF248" s="201"/>
      <c r="BG248" s="201"/>
      <c r="BH248" s="201"/>
      <c r="BI248" s="201"/>
      <c r="BJ248" s="201"/>
      <c r="BK248" s="201"/>
      <c r="BL248" s="201"/>
      <c r="BM248" s="201"/>
      <c r="BN248" s="201"/>
      <c r="BO248" s="201"/>
      <c r="BP248" s="201"/>
      <c r="BQ248" s="201"/>
      <c r="BR248" s="201"/>
      <c r="BS248" s="201"/>
      <c r="BT248" s="201"/>
      <c r="BU248" s="201"/>
      <c r="BV248" s="201"/>
      <c r="BW248" s="201"/>
      <c r="BX248" s="201"/>
      <c r="BY248" s="201"/>
      <c r="BZ248" s="201"/>
      <c r="CA248" s="201"/>
      <c r="CB248" s="201"/>
      <c r="CC248" s="201"/>
      <c r="CD248" s="201"/>
      <c r="CE248" s="201"/>
      <c r="CF248" s="201"/>
      <c r="CG248" s="201"/>
      <c r="CH248" s="201"/>
      <c r="CI248" s="201"/>
      <c r="CJ248" s="201"/>
      <c r="CK248" s="201"/>
      <c r="CL248" s="201"/>
      <c r="CM248" s="201"/>
      <c r="CN248" s="201"/>
      <c r="CO248" s="201"/>
      <c r="CP248" s="201"/>
      <c r="CQ248" s="201"/>
      <c r="CR248" s="201"/>
      <c r="CS248" s="201"/>
    </row>
    <row r="249" spans="1:97" s="7" customFormat="1" ht="14.25" customHeight="1">
      <c r="A249" s="290"/>
      <c r="B249" s="458">
        <v>12539</v>
      </c>
      <c r="C249" s="10" t="s">
        <v>40</v>
      </c>
      <c r="D249" s="10">
        <v>1</v>
      </c>
      <c r="E249" s="612"/>
      <c r="F249" s="613"/>
      <c r="G249" s="37"/>
      <c r="H249" s="37"/>
      <c r="I249" s="324"/>
      <c r="J249" s="42"/>
      <c r="K249" s="42"/>
      <c r="L249" s="49"/>
      <c r="M249" s="271"/>
      <c r="N249" s="279"/>
      <c r="O249" s="279"/>
      <c r="P249" s="279"/>
      <c r="Q249" s="215"/>
      <c r="R249" s="201"/>
      <c r="S249" s="201"/>
      <c r="T249" s="201"/>
      <c r="U249" s="201"/>
      <c r="V249" s="201"/>
      <c r="W249" s="201"/>
      <c r="X249" s="201"/>
      <c r="Y249" s="201"/>
      <c r="Z249" s="201"/>
      <c r="AA249" s="201"/>
      <c r="AB249" s="201"/>
      <c r="AC249" s="201"/>
      <c r="AD249" s="201"/>
      <c r="AE249" s="201"/>
      <c r="AF249" s="201"/>
      <c r="AG249" s="201"/>
      <c r="AH249" s="201"/>
      <c r="AI249" s="201"/>
      <c r="AJ249" s="201"/>
      <c r="AK249" s="201"/>
      <c r="AL249" s="201"/>
      <c r="AM249" s="201"/>
      <c r="AN249" s="201"/>
      <c r="AO249" s="201"/>
      <c r="AP249" s="201"/>
      <c r="AQ249" s="201"/>
      <c r="AR249" s="201"/>
      <c r="AS249" s="201"/>
      <c r="AT249" s="201"/>
      <c r="AU249" s="201"/>
      <c r="AV249" s="201"/>
      <c r="AW249" s="201"/>
      <c r="AX249" s="201"/>
      <c r="AY249" s="201"/>
      <c r="AZ249" s="201"/>
      <c r="BA249" s="201"/>
      <c r="BB249" s="201"/>
      <c r="BC249" s="201"/>
      <c r="BD249" s="201"/>
      <c r="BE249" s="201"/>
      <c r="BF249" s="201"/>
      <c r="BG249" s="201"/>
      <c r="BH249" s="201"/>
      <c r="BI249" s="201"/>
      <c r="BJ249" s="201"/>
      <c r="BK249" s="201"/>
      <c r="BL249" s="201"/>
      <c r="BM249" s="201"/>
      <c r="BN249" s="201"/>
      <c r="BO249" s="201"/>
      <c r="BP249" s="201"/>
      <c r="BQ249" s="201"/>
      <c r="BR249" s="201"/>
      <c r="BS249" s="201"/>
      <c r="BT249" s="201"/>
      <c r="BU249" s="201"/>
      <c r="BV249" s="201"/>
      <c r="BW249" s="201"/>
      <c r="BX249" s="201"/>
      <c r="BY249" s="201"/>
      <c r="BZ249" s="201"/>
      <c r="CA249" s="201"/>
      <c r="CB249" s="201"/>
      <c r="CC249" s="201"/>
      <c r="CD249" s="201"/>
      <c r="CE249" s="201"/>
      <c r="CF249" s="201"/>
      <c r="CG249" s="201"/>
      <c r="CH249" s="201"/>
      <c r="CI249" s="201"/>
      <c r="CJ249" s="201"/>
      <c r="CK249" s="201"/>
      <c r="CL249" s="201"/>
      <c r="CM249" s="201"/>
      <c r="CN249" s="201"/>
      <c r="CO249" s="201"/>
      <c r="CP249" s="201"/>
      <c r="CQ249" s="201"/>
      <c r="CR249" s="201"/>
      <c r="CS249" s="201"/>
    </row>
    <row r="250" spans="1:97" s="7" customFormat="1" ht="14.25" customHeight="1">
      <c r="A250" s="290"/>
      <c r="B250" s="381" t="s">
        <v>546</v>
      </c>
      <c r="C250" s="36"/>
      <c r="D250" s="36"/>
      <c r="E250" s="36"/>
      <c r="F250" s="373"/>
      <c r="G250" s="37"/>
      <c r="H250" s="37"/>
      <c r="I250" s="324"/>
      <c r="J250" s="42"/>
      <c r="K250" s="42"/>
      <c r="L250" s="415"/>
      <c r="M250" s="271"/>
      <c r="N250" s="279"/>
      <c r="O250" s="279"/>
      <c r="P250" s="279"/>
      <c r="Q250" s="215"/>
      <c r="R250" s="201"/>
      <c r="S250" s="201"/>
      <c r="T250" s="201"/>
      <c r="U250" s="201"/>
      <c r="V250" s="201"/>
      <c r="W250" s="201"/>
      <c r="X250" s="201"/>
      <c r="Y250" s="201"/>
      <c r="Z250" s="201"/>
      <c r="AA250" s="201"/>
      <c r="AB250" s="201"/>
      <c r="AC250" s="201"/>
      <c r="AD250" s="201"/>
      <c r="AE250" s="201"/>
      <c r="AF250" s="201"/>
      <c r="AG250" s="201"/>
      <c r="AH250" s="201"/>
      <c r="AI250" s="201"/>
      <c r="AJ250" s="201"/>
      <c r="AK250" s="201"/>
      <c r="AL250" s="201"/>
      <c r="AM250" s="201"/>
      <c r="AN250" s="201"/>
      <c r="AO250" s="201"/>
      <c r="AP250" s="201"/>
      <c r="AQ250" s="201"/>
      <c r="AR250" s="201"/>
      <c r="AS250" s="201"/>
      <c r="AT250" s="201"/>
      <c r="AU250" s="201"/>
      <c r="AV250" s="201"/>
      <c r="AW250" s="201"/>
      <c r="AX250" s="201"/>
      <c r="AY250" s="201"/>
      <c r="AZ250" s="201"/>
      <c r="BA250" s="201"/>
      <c r="BB250" s="201"/>
      <c r="BC250" s="201"/>
      <c r="BD250" s="201"/>
      <c r="BE250" s="201"/>
      <c r="BF250" s="201"/>
      <c r="BG250" s="201"/>
      <c r="BH250" s="201"/>
      <c r="BI250" s="201"/>
      <c r="BJ250" s="201"/>
      <c r="BK250" s="201"/>
      <c r="BL250" s="201"/>
      <c r="BM250" s="201"/>
      <c r="BN250" s="201"/>
      <c r="BO250" s="201"/>
      <c r="BP250" s="201"/>
      <c r="BQ250" s="201"/>
      <c r="BR250" s="201"/>
      <c r="BS250" s="201"/>
      <c r="BT250" s="201"/>
      <c r="BU250" s="201"/>
      <c r="BV250" s="201"/>
      <c r="BW250" s="201"/>
      <c r="BX250" s="201"/>
      <c r="BY250" s="201"/>
      <c r="BZ250" s="201"/>
      <c r="CA250" s="201"/>
      <c r="CB250" s="201"/>
      <c r="CC250" s="201"/>
      <c r="CD250" s="201"/>
      <c r="CE250" s="201"/>
      <c r="CF250" s="201"/>
      <c r="CG250" s="201"/>
      <c r="CH250" s="201"/>
      <c r="CI250" s="201"/>
      <c r="CJ250" s="201"/>
      <c r="CK250" s="201"/>
      <c r="CL250" s="201"/>
      <c r="CM250" s="201"/>
      <c r="CN250" s="201"/>
      <c r="CO250" s="201"/>
      <c r="CP250" s="201"/>
      <c r="CQ250" s="201"/>
      <c r="CR250" s="201"/>
      <c r="CS250" s="201"/>
    </row>
    <row r="251" spans="1:97" s="7" customFormat="1" ht="14.25" customHeight="1">
      <c r="A251" s="290"/>
      <c r="B251" s="381"/>
      <c r="C251" s="36"/>
      <c r="D251" s="36"/>
      <c r="E251" s="36"/>
      <c r="F251" s="373"/>
      <c r="G251" s="37"/>
      <c r="H251" s="37"/>
      <c r="I251" s="324"/>
      <c r="J251" s="42"/>
      <c r="K251" s="42"/>
      <c r="L251" s="415"/>
      <c r="M251" s="271"/>
      <c r="N251" s="279"/>
      <c r="O251" s="279"/>
      <c r="P251" s="279"/>
      <c r="Q251" s="215"/>
      <c r="R251" s="201"/>
      <c r="S251" s="201"/>
      <c r="T251" s="201"/>
      <c r="U251" s="201"/>
      <c r="V251" s="201"/>
      <c r="W251" s="201"/>
      <c r="X251" s="201"/>
      <c r="Y251" s="201"/>
      <c r="Z251" s="201"/>
      <c r="AA251" s="201"/>
      <c r="AB251" s="201"/>
      <c r="AC251" s="201"/>
      <c r="AD251" s="201"/>
      <c r="AE251" s="201"/>
      <c r="AF251" s="201"/>
      <c r="AG251" s="201"/>
      <c r="AH251" s="201"/>
      <c r="AI251" s="201"/>
      <c r="AJ251" s="201"/>
      <c r="AK251" s="201"/>
      <c r="AL251" s="201"/>
      <c r="AM251" s="201"/>
      <c r="AN251" s="201"/>
      <c r="AO251" s="201"/>
      <c r="AP251" s="201"/>
      <c r="AQ251" s="201"/>
      <c r="AR251" s="201"/>
      <c r="AS251" s="201"/>
      <c r="AT251" s="201"/>
      <c r="AU251" s="201"/>
      <c r="AV251" s="201"/>
      <c r="AW251" s="201"/>
      <c r="AX251" s="201"/>
      <c r="AY251" s="201"/>
      <c r="AZ251" s="201"/>
      <c r="BA251" s="201"/>
      <c r="BB251" s="201"/>
      <c r="BC251" s="201"/>
      <c r="BD251" s="201"/>
      <c r="BE251" s="201"/>
      <c r="BF251" s="201"/>
      <c r="BG251" s="201"/>
      <c r="BH251" s="201"/>
      <c r="BI251" s="201"/>
      <c r="BJ251" s="201"/>
      <c r="BK251" s="201"/>
      <c r="BL251" s="201"/>
      <c r="BM251" s="201"/>
      <c r="BN251" s="201"/>
      <c r="BO251" s="201"/>
      <c r="BP251" s="201"/>
      <c r="BQ251" s="201"/>
      <c r="BR251" s="201"/>
      <c r="BS251" s="201"/>
      <c r="BT251" s="201"/>
      <c r="BU251" s="201"/>
      <c r="BV251" s="201"/>
      <c r="BW251" s="201"/>
      <c r="BX251" s="201"/>
      <c r="BY251" s="201"/>
      <c r="BZ251" s="201"/>
      <c r="CA251" s="201"/>
      <c r="CB251" s="201"/>
      <c r="CC251" s="201"/>
      <c r="CD251" s="201"/>
      <c r="CE251" s="201"/>
      <c r="CF251" s="201"/>
      <c r="CG251" s="201"/>
      <c r="CH251" s="201"/>
      <c r="CI251" s="201"/>
      <c r="CJ251" s="201"/>
      <c r="CK251" s="201"/>
      <c r="CL251" s="201"/>
      <c r="CM251" s="201"/>
      <c r="CN251" s="201"/>
      <c r="CO251" s="201"/>
      <c r="CP251" s="201"/>
      <c r="CQ251" s="201"/>
      <c r="CR251" s="201"/>
      <c r="CS251" s="201"/>
    </row>
    <row r="252" spans="1:97" s="7" customFormat="1" ht="14.25" customHeight="1">
      <c r="A252" s="290"/>
      <c r="B252" s="372"/>
      <c r="C252" s="36"/>
      <c r="D252" s="36"/>
      <c r="E252" s="36"/>
      <c r="F252" s="373"/>
      <c r="G252" s="37"/>
      <c r="H252" s="37"/>
      <c r="I252" s="42"/>
      <c r="J252" s="42"/>
      <c r="K252" s="42"/>
      <c r="L252" s="364"/>
      <c r="M252" s="271"/>
      <c r="N252" s="279"/>
      <c r="O252" s="279"/>
      <c r="P252" s="279"/>
      <c r="Q252" s="215"/>
      <c r="R252" s="201"/>
      <c r="S252" s="201"/>
      <c r="T252" s="201"/>
      <c r="U252" s="201"/>
      <c r="V252" s="201"/>
      <c r="W252" s="201"/>
      <c r="X252" s="201"/>
      <c r="Y252" s="201"/>
      <c r="Z252" s="201"/>
      <c r="AA252" s="201"/>
      <c r="AB252" s="201"/>
      <c r="AC252" s="201"/>
      <c r="AD252" s="201"/>
      <c r="AE252" s="201"/>
      <c r="AF252" s="201"/>
      <c r="AG252" s="201"/>
      <c r="AH252" s="201"/>
      <c r="AI252" s="201"/>
      <c r="AJ252" s="201"/>
      <c r="AK252" s="201"/>
      <c r="AL252" s="201"/>
      <c r="AM252" s="201"/>
      <c r="AN252" s="201"/>
      <c r="AO252" s="201"/>
      <c r="AP252" s="201"/>
      <c r="AQ252" s="201"/>
      <c r="AR252" s="201"/>
      <c r="AS252" s="201"/>
      <c r="AT252" s="201"/>
      <c r="AU252" s="201"/>
      <c r="AV252" s="201"/>
      <c r="AW252" s="201"/>
      <c r="AX252" s="201"/>
      <c r="AY252" s="201"/>
      <c r="AZ252" s="201"/>
      <c r="BA252" s="201"/>
      <c r="BB252" s="201"/>
      <c r="BC252" s="201"/>
      <c r="BD252" s="201"/>
      <c r="BE252" s="201"/>
      <c r="BF252" s="201"/>
      <c r="BG252" s="201"/>
      <c r="BH252" s="201"/>
      <c r="BI252" s="201"/>
      <c r="BJ252" s="201"/>
      <c r="BK252" s="201"/>
      <c r="BL252" s="201"/>
      <c r="BM252" s="201"/>
      <c r="BN252" s="201"/>
      <c r="BO252" s="201"/>
      <c r="BP252" s="201"/>
      <c r="BQ252" s="201"/>
      <c r="BR252" s="201"/>
      <c r="BS252" s="201"/>
      <c r="BT252" s="201"/>
      <c r="BU252" s="201"/>
      <c r="BV252" s="201"/>
      <c r="BW252" s="201"/>
      <c r="BX252" s="201"/>
      <c r="BY252" s="201"/>
      <c r="BZ252" s="201"/>
      <c r="CA252" s="201"/>
      <c r="CB252" s="201"/>
      <c r="CC252" s="201"/>
      <c r="CD252" s="201"/>
      <c r="CE252" s="201"/>
      <c r="CF252" s="201"/>
      <c r="CG252" s="201"/>
      <c r="CH252" s="201"/>
      <c r="CI252" s="201"/>
      <c r="CJ252" s="201"/>
      <c r="CK252" s="201"/>
      <c r="CL252" s="201"/>
      <c r="CM252" s="201"/>
      <c r="CN252" s="201"/>
      <c r="CO252" s="201"/>
      <c r="CP252" s="201"/>
      <c r="CQ252" s="201"/>
      <c r="CR252" s="201"/>
      <c r="CS252" s="201"/>
    </row>
    <row r="253" spans="1:97" s="7" customFormat="1" ht="16.5" customHeight="1">
      <c r="A253" s="290"/>
      <c r="B253" s="398" t="s">
        <v>562</v>
      </c>
      <c r="C253" s="354"/>
      <c r="D253" s="354"/>
      <c r="E253" s="354"/>
      <c r="F253" s="489"/>
      <c r="G253" s="37"/>
      <c r="H253" s="37"/>
      <c r="I253" s="42"/>
      <c r="J253" s="42"/>
      <c r="K253" s="42"/>
      <c r="L253" s="364"/>
      <c r="M253" s="271"/>
      <c r="N253" s="279"/>
      <c r="O253" s="279"/>
      <c r="P253" s="279"/>
      <c r="Q253" s="215"/>
      <c r="R253" s="201"/>
      <c r="S253" s="201"/>
      <c r="T253" s="201"/>
      <c r="U253" s="201"/>
      <c r="V253" s="201"/>
      <c r="W253" s="201"/>
      <c r="X253" s="201"/>
      <c r="Y253" s="201"/>
      <c r="Z253" s="201"/>
      <c r="AA253" s="201"/>
      <c r="AB253" s="201"/>
      <c r="AC253" s="201"/>
      <c r="AD253" s="201"/>
      <c r="AE253" s="201"/>
      <c r="AF253" s="201"/>
      <c r="AG253" s="201"/>
      <c r="AH253" s="201"/>
      <c r="AI253" s="201"/>
      <c r="AJ253" s="201"/>
      <c r="AK253" s="201"/>
      <c r="AL253" s="201"/>
      <c r="AM253" s="201"/>
      <c r="AN253" s="201"/>
      <c r="AO253" s="201"/>
      <c r="AP253" s="201"/>
      <c r="AQ253" s="201"/>
      <c r="AR253" s="201"/>
      <c r="AS253" s="201"/>
      <c r="AT253" s="201"/>
      <c r="AU253" s="201"/>
      <c r="AV253" s="201"/>
      <c r="AW253" s="201"/>
      <c r="AX253" s="201"/>
      <c r="AY253" s="201"/>
      <c r="AZ253" s="201"/>
      <c r="BA253" s="201"/>
      <c r="BB253" s="201"/>
      <c r="BC253" s="201"/>
      <c r="BD253" s="201"/>
      <c r="BE253" s="201"/>
      <c r="BF253" s="201"/>
      <c r="BG253" s="201"/>
      <c r="BH253" s="201"/>
      <c r="BI253" s="201"/>
      <c r="BJ253" s="201"/>
      <c r="BK253" s="201"/>
      <c r="BL253" s="201"/>
      <c r="BM253" s="201"/>
      <c r="BN253" s="201"/>
      <c r="BO253" s="201"/>
      <c r="BP253" s="201"/>
      <c r="BQ253" s="201"/>
      <c r="BR253" s="201"/>
      <c r="BS253" s="201"/>
      <c r="BT253" s="201"/>
      <c r="BU253" s="201"/>
      <c r="BV253" s="201"/>
      <c r="BW253" s="201"/>
      <c r="BX253" s="201"/>
      <c r="BY253" s="201"/>
      <c r="BZ253" s="201"/>
      <c r="CA253" s="201"/>
      <c r="CB253" s="201"/>
      <c r="CC253" s="201"/>
      <c r="CD253" s="201"/>
      <c r="CE253" s="201"/>
      <c r="CF253" s="201"/>
      <c r="CG253" s="201"/>
      <c r="CH253" s="201"/>
      <c r="CI253" s="201"/>
      <c r="CJ253" s="201"/>
      <c r="CK253" s="201"/>
      <c r="CL253" s="201"/>
      <c r="CM253" s="201"/>
      <c r="CN253" s="201"/>
      <c r="CO253" s="201"/>
      <c r="CP253" s="201"/>
      <c r="CQ253" s="201"/>
      <c r="CR253" s="201"/>
      <c r="CS253" s="201"/>
    </row>
    <row r="254" spans="1:97" s="7" customFormat="1" ht="20.100000000000001" customHeight="1">
      <c r="A254" s="290"/>
      <c r="B254" s="8" t="s">
        <v>3</v>
      </c>
      <c r="C254" s="8" t="s">
        <v>11</v>
      </c>
      <c r="D254" s="8" t="s">
        <v>4</v>
      </c>
      <c r="E254" s="614"/>
      <c r="F254" s="615"/>
      <c r="G254" s="37"/>
      <c r="H254" s="37"/>
      <c r="I254" s="42"/>
      <c r="J254" s="42"/>
      <c r="K254" s="42"/>
      <c r="L254" s="364"/>
      <c r="M254" s="271"/>
      <c r="N254" s="279"/>
      <c r="O254" s="279"/>
      <c r="P254" s="279"/>
      <c r="Q254" s="215"/>
      <c r="R254" s="201"/>
      <c r="S254" s="201"/>
      <c r="T254" s="201"/>
      <c r="U254" s="201"/>
      <c r="V254" s="201"/>
      <c r="W254" s="201"/>
      <c r="X254" s="201"/>
      <c r="Y254" s="201"/>
      <c r="Z254" s="201"/>
      <c r="AA254" s="201"/>
      <c r="AB254" s="201"/>
      <c r="AC254" s="201"/>
      <c r="AD254" s="201"/>
      <c r="AE254" s="201"/>
      <c r="AF254" s="201"/>
      <c r="AG254" s="201"/>
      <c r="AH254" s="201"/>
      <c r="AI254" s="201"/>
      <c r="AJ254" s="201"/>
      <c r="AK254" s="201"/>
      <c r="AL254" s="201"/>
      <c r="AM254" s="201"/>
      <c r="AN254" s="201"/>
      <c r="AO254" s="201"/>
      <c r="AP254" s="201"/>
      <c r="AQ254" s="201"/>
      <c r="AR254" s="201"/>
      <c r="AS254" s="201"/>
      <c r="AT254" s="201"/>
      <c r="AU254" s="201"/>
      <c r="AV254" s="201"/>
      <c r="AW254" s="201"/>
      <c r="AX254" s="201"/>
      <c r="AY254" s="201"/>
      <c r="AZ254" s="201"/>
      <c r="BA254" s="201"/>
      <c r="BB254" s="201"/>
      <c r="BC254" s="201"/>
      <c r="BD254" s="201"/>
      <c r="BE254" s="201"/>
      <c r="BF254" s="201"/>
      <c r="BG254" s="201"/>
      <c r="BH254" s="201"/>
      <c r="BI254" s="201"/>
      <c r="BJ254" s="201"/>
      <c r="BK254" s="201"/>
      <c r="BL254" s="201"/>
      <c r="BM254" s="201"/>
      <c r="BN254" s="201"/>
      <c r="BO254" s="201"/>
      <c r="BP254" s="201"/>
      <c r="BQ254" s="201"/>
      <c r="BR254" s="201"/>
      <c r="BS254" s="201"/>
      <c r="BT254" s="201"/>
      <c r="BU254" s="201"/>
      <c r="BV254" s="201"/>
      <c r="BW254" s="201"/>
      <c r="BX254" s="201"/>
      <c r="BY254" s="201"/>
      <c r="BZ254" s="201"/>
      <c r="CA254" s="201"/>
      <c r="CB254" s="201"/>
      <c r="CC254" s="201"/>
      <c r="CD254" s="201"/>
      <c r="CE254" s="201"/>
      <c r="CF254" s="201"/>
      <c r="CG254" s="201"/>
      <c r="CH254" s="201"/>
      <c r="CI254" s="201"/>
      <c r="CJ254" s="201"/>
      <c r="CK254" s="201"/>
      <c r="CL254" s="201"/>
      <c r="CM254" s="201"/>
      <c r="CN254" s="201"/>
      <c r="CO254" s="201"/>
      <c r="CP254" s="201"/>
      <c r="CQ254" s="201"/>
      <c r="CR254" s="201"/>
      <c r="CS254" s="201"/>
    </row>
    <row r="255" spans="1:97" s="7" customFormat="1" ht="14.25" customHeight="1">
      <c r="A255" s="290"/>
      <c r="B255" s="3">
        <v>12708</v>
      </c>
      <c r="C255" s="10" t="s">
        <v>77</v>
      </c>
      <c r="D255" s="10" t="s">
        <v>43</v>
      </c>
      <c r="E255" s="612"/>
      <c r="F255" s="613"/>
      <c r="G255" s="37"/>
      <c r="H255" s="37"/>
      <c r="I255" s="42"/>
      <c r="J255" s="42"/>
      <c r="K255" s="42"/>
      <c r="L255" s="49"/>
      <c r="M255" s="271"/>
      <c r="N255" s="279"/>
      <c r="O255" s="279"/>
      <c r="P255" s="279"/>
      <c r="Q255" s="215"/>
      <c r="R255" s="201"/>
      <c r="S255" s="201"/>
      <c r="T255" s="201"/>
      <c r="U255" s="201"/>
      <c r="V255" s="201"/>
      <c r="W255" s="201"/>
      <c r="X255" s="201"/>
      <c r="Y255" s="201"/>
      <c r="Z255" s="201"/>
      <c r="AA255" s="201"/>
      <c r="AB255" s="201"/>
      <c r="AC255" s="201"/>
      <c r="AD255" s="201"/>
      <c r="AE255" s="201"/>
      <c r="AF255" s="201"/>
      <c r="AG255" s="201"/>
      <c r="AH255" s="201"/>
      <c r="AI255" s="201"/>
      <c r="AJ255" s="201"/>
      <c r="AK255" s="201"/>
      <c r="AL255" s="201"/>
      <c r="AM255" s="201"/>
      <c r="AN255" s="201"/>
      <c r="AO255" s="201"/>
      <c r="AP255" s="201"/>
      <c r="AQ255" s="201"/>
      <c r="AR255" s="201"/>
      <c r="AS255" s="201"/>
      <c r="AT255" s="201"/>
      <c r="AU255" s="201"/>
      <c r="AV255" s="201"/>
      <c r="AW255" s="201"/>
      <c r="AX255" s="201"/>
      <c r="AY255" s="201"/>
      <c r="AZ255" s="201"/>
      <c r="BA255" s="201"/>
      <c r="BB255" s="201"/>
      <c r="BC255" s="201"/>
      <c r="BD255" s="201"/>
      <c r="BE255" s="201"/>
      <c r="BF255" s="201"/>
      <c r="BG255" s="201"/>
      <c r="BH255" s="201"/>
      <c r="BI255" s="201"/>
      <c r="BJ255" s="201"/>
      <c r="BK255" s="201"/>
      <c r="BL255" s="201"/>
      <c r="BM255" s="201"/>
      <c r="BN255" s="201"/>
      <c r="BO255" s="201"/>
      <c r="BP255" s="201"/>
      <c r="BQ255" s="201"/>
      <c r="BR255" s="201"/>
      <c r="BS255" s="201"/>
      <c r="BT255" s="201"/>
      <c r="BU255" s="201"/>
      <c r="BV255" s="201"/>
      <c r="BW255" s="201"/>
      <c r="BX255" s="201"/>
      <c r="BY255" s="201"/>
      <c r="BZ255" s="201"/>
      <c r="CA255" s="201"/>
      <c r="CB255" s="201"/>
      <c r="CC255" s="201"/>
      <c r="CD255" s="201"/>
      <c r="CE255" s="201"/>
      <c r="CF255" s="201"/>
      <c r="CG255" s="201"/>
      <c r="CH255" s="201"/>
      <c r="CI255" s="201"/>
      <c r="CJ255" s="201"/>
      <c r="CK255" s="201"/>
      <c r="CL255" s="201"/>
      <c r="CM255" s="201"/>
      <c r="CN255" s="201"/>
      <c r="CO255" s="201"/>
      <c r="CP255" s="201"/>
      <c r="CQ255" s="201"/>
      <c r="CR255" s="201"/>
      <c r="CS255" s="201"/>
    </row>
    <row r="256" spans="1:97" s="7" customFormat="1" ht="14.25" customHeight="1">
      <c r="A256" s="290"/>
      <c r="B256" s="4">
        <v>12710</v>
      </c>
      <c r="C256" s="12" t="s">
        <v>78</v>
      </c>
      <c r="D256" s="12" t="s">
        <v>43</v>
      </c>
      <c r="E256" s="616"/>
      <c r="F256" s="617"/>
      <c r="G256" s="37"/>
      <c r="H256" s="37"/>
      <c r="I256" s="42"/>
      <c r="J256" s="42"/>
      <c r="K256" s="42"/>
      <c r="L256" s="49"/>
      <c r="M256" s="271"/>
      <c r="N256" s="279"/>
      <c r="O256" s="279"/>
      <c r="P256" s="279"/>
      <c r="Q256" s="215"/>
      <c r="R256" s="201"/>
      <c r="S256" s="201"/>
      <c r="T256" s="201"/>
      <c r="U256" s="201"/>
      <c r="V256" s="201"/>
      <c r="W256" s="201"/>
      <c r="X256" s="201"/>
      <c r="Y256" s="201"/>
      <c r="Z256" s="201"/>
      <c r="AA256" s="201"/>
      <c r="AB256" s="201"/>
      <c r="AC256" s="201"/>
      <c r="AD256" s="201"/>
      <c r="AE256" s="201"/>
      <c r="AF256" s="201"/>
      <c r="AG256" s="201"/>
      <c r="AH256" s="201"/>
      <c r="AI256" s="201"/>
      <c r="AJ256" s="201"/>
      <c r="AK256" s="201"/>
      <c r="AL256" s="201"/>
      <c r="AM256" s="201"/>
      <c r="AN256" s="201"/>
      <c r="AO256" s="201"/>
      <c r="AP256" s="201"/>
      <c r="AQ256" s="201"/>
      <c r="AR256" s="201"/>
      <c r="AS256" s="201"/>
      <c r="AT256" s="201"/>
      <c r="AU256" s="201"/>
      <c r="AV256" s="201"/>
      <c r="AW256" s="201"/>
      <c r="AX256" s="201"/>
      <c r="AY256" s="201"/>
      <c r="AZ256" s="201"/>
      <c r="BA256" s="201"/>
      <c r="BB256" s="201"/>
      <c r="BC256" s="201"/>
      <c r="BD256" s="201"/>
      <c r="BE256" s="201"/>
      <c r="BF256" s="201"/>
      <c r="BG256" s="201"/>
      <c r="BH256" s="201"/>
      <c r="BI256" s="201"/>
      <c r="BJ256" s="201"/>
      <c r="BK256" s="201"/>
      <c r="BL256" s="201"/>
      <c r="BM256" s="201"/>
      <c r="BN256" s="201"/>
      <c r="BO256" s="201"/>
      <c r="BP256" s="201"/>
      <c r="BQ256" s="201"/>
      <c r="BR256" s="201"/>
      <c r="BS256" s="201"/>
      <c r="BT256" s="201"/>
      <c r="BU256" s="201"/>
      <c r="BV256" s="201"/>
      <c r="BW256" s="201"/>
      <c r="BX256" s="201"/>
      <c r="BY256" s="201"/>
      <c r="BZ256" s="201"/>
      <c r="CA256" s="201"/>
      <c r="CB256" s="201"/>
      <c r="CC256" s="201"/>
      <c r="CD256" s="201"/>
      <c r="CE256" s="201"/>
      <c r="CF256" s="201"/>
      <c r="CG256" s="201"/>
      <c r="CH256" s="201"/>
      <c r="CI256" s="201"/>
      <c r="CJ256" s="201"/>
      <c r="CK256" s="201"/>
      <c r="CL256" s="201"/>
      <c r="CM256" s="201"/>
      <c r="CN256" s="201"/>
      <c r="CO256" s="201"/>
      <c r="CP256" s="201"/>
      <c r="CQ256" s="201"/>
      <c r="CR256" s="201"/>
      <c r="CS256" s="201"/>
    </row>
    <row r="257" spans="1:97" s="7" customFormat="1" ht="14.25" customHeight="1">
      <c r="A257" s="290"/>
      <c r="B257" s="3">
        <v>12712</v>
      </c>
      <c r="C257" s="10" t="s">
        <v>79</v>
      </c>
      <c r="D257" s="10" t="s">
        <v>44</v>
      </c>
      <c r="E257" s="612"/>
      <c r="F257" s="613"/>
      <c r="G257" s="37"/>
      <c r="H257" s="37"/>
      <c r="I257" s="42"/>
      <c r="J257" s="42"/>
      <c r="K257" s="42"/>
      <c r="L257" s="49"/>
      <c r="M257" s="271"/>
      <c r="N257" s="279"/>
      <c r="O257" s="279"/>
      <c r="P257" s="279"/>
      <c r="Q257" s="215"/>
      <c r="R257" s="201"/>
      <c r="S257" s="201"/>
      <c r="T257" s="201"/>
      <c r="U257" s="201"/>
      <c r="V257" s="201"/>
      <c r="W257" s="201"/>
      <c r="X257" s="201"/>
      <c r="Y257" s="201"/>
      <c r="Z257" s="201"/>
      <c r="AA257" s="201"/>
      <c r="AB257" s="201"/>
      <c r="AC257" s="201"/>
      <c r="AD257" s="201"/>
      <c r="AE257" s="201"/>
      <c r="AF257" s="201"/>
      <c r="AG257" s="201"/>
      <c r="AH257" s="201"/>
      <c r="AI257" s="201"/>
      <c r="AJ257" s="201"/>
      <c r="AK257" s="201"/>
      <c r="AL257" s="201"/>
      <c r="AM257" s="201"/>
      <c r="AN257" s="201"/>
      <c r="AO257" s="201"/>
      <c r="AP257" s="201"/>
      <c r="AQ257" s="201"/>
      <c r="AR257" s="201"/>
      <c r="AS257" s="201"/>
      <c r="AT257" s="201"/>
      <c r="AU257" s="201"/>
      <c r="AV257" s="201"/>
      <c r="AW257" s="201"/>
      <c r="AX257" s="201"/>
      <c r="AY257" s="201"/>
      <c r="AZ257" s="201"/>
      <c r="BA257" s="201"/>
      <c r="BB257" s="201"/>
      <c r="BC257" s="201"/>
      <c r="BD257" s="201"/>
      <c r="BE257" s="201"/>
      <c r="BF257" s="201"/>
      <c r="BG257" s="201"/>
      <c r="BH257" s="201"/>
      <c r="BI257" s="201"/>
      <c r="BJ257" s="201"/>
      <c r="BK257" s="201"/>
      <c r="BL257" s="201"/>
      <c r="BM257" s="201"/>
      <c r="BN257" s="201"/>
      <c r="BO257" s="201"/>
      <c r="BP257" s="201"/>
      <c r="BQ257" s="201"/>
      <c r="BR257" s="201"/>
      <c r="BS257" s="201"/>
      <c r="BT257" s="201"/>
      <c r="BU257" s="201"/>
      <c r="BV257" s="201"/>
      <c r="BW257" s="201"/>
      <c r="BX257" s="201"/>
      <c r="BY257" s="201"/>
      <c r="BZ257" s="201"/>
      <c r="CA257" s="201"/>
      <c r="CB257" s="201"/>
      <c r="CC257" s="201"/>
      <c r="CD257" s="201"/>
      <c r="CE257" s="201"/>
      <c r="CF257" s="201"/>
      <c r="CG257" s="201"/>
      <c r="CH257" s="201"/>
      <c r="CI257" s="201"/>
      <c r="CJ257" s="201"/>
      <c r="CK257" s="201"/>
      <c r="CL257" s="201"/>
      <c r="CM257" s="201"/>
      <c r="CN257" s="201"/>
      <c r="CO257" s="201"/>
      <c r="CP257" s="201"/>
      <c r="CQ257" s="201"/>
      <c r="CR257" s="201"/>
      <c r="CS257" s="201"/>
    </row>
    <row r="258" spans="1:97" s="7" customFormat="1" ht="14.25" customHeight="1">
      <c r="A258" s="290"/>
      <c r="B258" s="4">
        <v>12714</v>
      </c>
      <c r="C258" s="12" t="s">
        <v>80</v>
      </c>
      <c r="D258" s="12" t="s">
        <v>44</v>
      </c>
      <c r="E258" s="616"/>
      <c r="F258" s="617"/>
      <c r="G258" s="37"/>
      <c r="H258" s="37"/>
      <c r="I258" s="42"/>
      <c r="J258" s="42"/>
      <c r="K258" s="42"/>
      <c r="L258" s="49"/>
      <c r="M258" s="271"/>
      <c r="N258" s="279"/>
      <c r="O258" s="279"/>
      <c r="P258" s="279"/>
      <c r="Q258" s="215"/>
      <c r="R258" s="201"/>
      <c r="S258" s="201"/>
      <c r="T258" s="201"/>
      <c r="U258" s="201"/>
      <c r="V258" s="201"/>
      <c r="W258" s="201"/>
      <c r="X258" s="201"/>
      <c r="Y258" s="201"/>
      <c r="Z258" s="201"/>
      <c r="AA258" s="201"/>
      <c r="AB258" s="201"/>
      <c r="AC258" s="201"/>
      <c r="AD258" s="201"/>
      <c r="AE258" s="201"/>
      <c r="AF258" s="201"/>
      <c r="AG258" s="201"/>
      <c r="AH258" s="201"/>
      <c r="AI258" s="201"/>
      <c r="AJ258" s="201"/>
      <c r="AK258" s="201"/>
      <c r="AL258" s="201"/>
      <c r="AM258" s="201"/>
      <c r="AN258" s="201"/>
      <c r="AO258" s="201"/>
      <c r="AP258" s="201"/>
      <c r="AQ258" s="201"/>
      <c r="AR258" s="201"/>
      <c r="AS258" s="201"/>
      <c r="AT258" s="201"/>
      <c r="AU258" s="201"/>
      <c r="AV258" s="201"/>
      <c r="AW258" s="201"/>
      <c r="AX258" s="201"/>
      <c r="AY258" s="201"/>
      <c r="AZ258" s="201"/>
      <c r="BA258" s="201"/>
      <c r="BB258" s="201"/>
      <c r="BC258" s="201"/>
      <c r="BD258" s="201"/>
      <c r="BE258" s="201"/>
      <c r="BF258" s="201"/>
      <c r="BG258" s="201"/>
      <c r="BH258" s="201"/>
      <c r="BI258" s="201"/>
      <c r="BJ258" s="201"/>
      <c r="BK258" s="201"/>
      <c r="BL258" s="201"/>
      <c r="BM258" s="201"/>
      <c r="BN258" s="201"/>
      <c r="BO258" s="201"/>
      <c r="BP258" s="201"/>
      <c r="BQ258" s="201"/>
      <c r="BR258" s="201"/>
      <c r="BS258" s="201"/>
      <c r="BT258" s="201"/>
      <c r="BU258" s="201"/>
      <c r="BV258" s="201"/>
      <c r="BW258" s="201"/>
      <c r="BX258" s="201"/>
      <c r="BY258" s="201"/>
      <c r="BZ258" s="201"/>
      <c r="CA258" s="201"/>
      <c r="CB258" s="201"/>
      <c r="CC258" s="201"/>
      <c r="CD258" s="201"/>
      <c r="CE258" s="201"/>
      <c r="CF258" s="201"/>
      <c r="CG258" s="201"/>
      <c r="CH258" s="201"/>
      <c r="CI258" s="201"/>
      <c r="CJ258" s="201"/>
      <c r="CK258" s="201"/>
      <c r="CL258" s="201"/>
      <c r="CM258" s="201"/>
      <c r="CN258" s="201"/>
      <c r="CO258" s="201"/>
      <c r="CP258" s="201"/>
      <c r="CQ258" s="201"/>
      <c r="CR258" s="201"/>
      <c r="CS258" s="201"/>
    </row>
    <row r="259" spans="1:97" s="7" customFormat="1" ht="14.25" customHeight="1">
      <c r="A259" s="290"/>
      <c r="B259" s="370"/>
      <c r="C259" s="474"/>
      <c r="D259" s="474"/>
      <c r="E259" s="474"/>
      <c r="F259" s="371"/>
      <c r="G259" s="37"/>
      <c r="H259" s="37"/>
      <c r="I259" s="319"/>
      <c r="J259" s="319"/>
      <c r="K259" s="319"/>
      <c r="L259" s="527"/>
      <c r="M259" s="271"/>
      <c r="N259" s="279"/>
      <c r="O259" s="279"/>
      <c r="P259" s="279"/>
      <c r="Q259" s="215"/>
      <c r="R259" s="201"/>
      <c r="S259" s="201"/>
      <c r="T259" s="201"/>
      <c r="U259" s="201"/>
      <c r="V259" s="201"/>
      <c r="W259" s="201"/>
      <c r="X259" s="201"/>
      <c r="Y259" s="201"/>
      <c r="Z259" s="201"/>
      <c r="AA259" s="201"/>
      <c r="AB259" s="201"/>
      <c r="AC259" s="201"/>
      <c r="AD259" s="201"/>
      <c r="AE259" s="201"/>
      <c r="AF259" s="201"/>
      <c r="AG259" s="201"/>
      <c r="AH259" s="201"/>
      <c r="AI259" s="201"/>
      <c r="AJ259" s="201"/>
      <c r="AK259" s="201"/>
      <c r="AL259" s="201"/>
      <c r="AM259" s="201"/>
      <c r="AN259" s="201"/>
      <c r="AO259" s="201"/>
      <c r="AP259" s="201"/>
      <c r="AQ259" s="201"/>
      <c r="AR259" s="201"/>
      <c r="AS259" s="201"/>
      <c r="AT259" s="201"/>
      <c r="AU259" s="201"/>
      <c r="AV259" s="201"/>
      <c r="AW259" s="201"/>
      <c r="AX259" s="201"/>
      <c r="AY259" s="201"/>
      <c r="AZ259" s="201"/>
      <c r="BA259" s="201"/>
      <c r="BB259" s="201"/>
      <c r="BC259" s="201"/>
      <c r="BD259" s="201"/>
      <c r="BE259" s="201"/>
      <c r="BF259" s="201"/>
      <c r="BG259" s="201"/>
      <c r="BH259" s="201"/>
      <c r="BI259" s="201"/>
      <c r="BJ259" s="201"/>
      <c r="BK259" s="201"/>
      <c r="BL259" s="201"/>
      <c r="BM259" s="201"/>
      <c r="BN259" s="201"/>
      <c r="BO259" s="201"/>
      <c r="BP259" s="201"/>
      <c r="BQ259" s="201"/>
      <c r="BR259" s="201"/>
      <c r="BS259" s="201"/>
      <c r="BT259" s="201"/>
      <c r="BU259" s="201"/>
      <c r="BV259" s="201"/>
      <c r="BW259" s="201"/>
      <c r="BX259" s="201"/>
      <c r="BY259" s="201"/>
      <c r="BZ259" s="201"/>
      <c r="CA259" s="201"/>
      <c r="CB259" s="201"/>
      <c r="CC259" s="201"/>
      <c r="CD259" s="201"/>
      <c r="CE259" s="201"/>
      <c r="CF259" s="201"/>
      <c r="CG259" s="201"/>
      <c r="CH259" s="201"/>
      <c r="CI259" s="201"/>
      <c r="CJ259" s="201"/>
      <c r="CK259" s="201"/>
      <c r="CL259" s="201"/>
      <c r="CM259" s="201"/>
      <c r="CN259" s="201"/>
      <c r="CO259" s="201"/>
      <c r="CP259" s="201"/>
      <c r="CQ259" s="201"/>
      <c r="CR259" s="201"/>
      <c r="CS259" s="201"/>
    </row>
    <row r="260" spans="1:97" s="32" customFormat="1" ht="14.25" customHeight="1">
      <c r="A260" s="290"/>
      <c r="B260" s="372"/>
      <c r="C260" s="36"/>
      <c r="D260" s="36"/>
      <c r="E260" s="36"/>
      <c r="F260" s="373"/>
      <c r="G260" s="37"/>
      <c r="H260" s="37"/>
      <c r="I260" s="319"/>
      <c r="J260" s="319"/>
      <c r="K260" s="319"/>
      <c r="L260" s="364"/>
      <c r="M260" s="271"/>
      <c r="N260" s="279"/>
      <c r="O260" s="279"/>
      <c r="P260" s="283"/>
      <c r="Q260" s="215"/>
      <c r="R260" s="205"/>
      <c r="S260" s="205"/>
      <c r="T260" s="205"/>
      <c r="U260" s="205"/>
      <c r="V260" s="205"/>
      <c r="W260" s="205"/>
      <c r="X260" s="205"/>
      <c r="Y260" s="205"/>
      <c r="Z260" s="205"/>
      <c r="AA260" s="205"/>
      <c r="AB260" s="205"/>
      <c r="AC260" s="205"/>
      <c r="AD260" s="205"/>
      <c r="AE260" s="205"/>
      <c r="AF260" s="205"/>
      <c r="AG260" s="205"/>
      <c r="AH260" s="205"/>
      <c r="AI260" s="205"/>
      <c r="AJ260" s="205"/>
      <c r="AK260" s="205"/>
      <c r="AL260" s="205"/>
      <c r="AM260" s="205"/>
      <c r="AN260" s="205"/>
      <c r="AO260" s="205"/>
      <c r="AP260" s="205"/>
      <c r="AQ260" s="205"/>
      <c r="AR260" s="205"/>
      <c r="AS260" s="205"/>
      <c r="AT260" s="205"/>
      <c r="AU260" s="205"/>
      <c r="AV260" s="205"/>
      <c r="AW260" s="205"/>
      <c r="AX260" s="205"/>
      <c r="AY260" s="205"/>
      <c r="AZ260" s="205"/>
      <c r="BA260" s="205"/>
      <c r="BB260" s="205"/>
      <c r="BC260" s="205"/>
      <c r="BD260" s="205"/>
      <c r="BE260" s="205"/>
      <c r="BF260" s="205"/>
      <c r="BG260" s="205"/>
      <c r="BH260" s="205"/>
      <c r="BI260" s="205"/>
      <c r="BJ260" s="205"/>
      <c r="BK260" s="205"/>
      <c r="BL260" s="205"/>
      <c r="BM260" s="205"/>
      <c r="BN260" s="205"/>
      <c r="BO260" s="205"/>
      <c r="BP260" s="205"/>
      <c r="BQ260" s="205"/>
      <c r="BR260" s="205"/>
      <c r="BS260" s="205"/>
      <c r="BT260" s="205"/>
      <c r="BU260" s="205"/>
      <c r="BV260" s="205"/>
      <c r="BW260" s="205"/>
      <c r="BX260" s="205"/>
      <c r="BY260" s="205"/>
      <c r="BZ260" s="205"/>
      <c r="CA260" s="205"/>
      <c r="CB260" s="205"/>
      <c r="CC260" s="205"/>
      <c r="CD260" s="205"/>
      <c r="CE260" s="205"/>
      <c r="CF260" s="205"/>
      <c r="CG260" s="205"/>
      <c r="CH260" s="205"/>
      <c r="CI260" s="205"/>
      <c r="CJ260" s="205"/>
      <c r="CK260" s="205"/>
      <c r="CL260" s="205"/>
      <c r="CM260" s="205"/>
      <c r="CN260" s="205"/>
      <c r="CO260" s="205"/>
      <c r="CP260" s="205"/>
      <c r="CQ260" s="205"/>
      <c r="CR260" s="205"/>
      <c r="CS260" s="205"/>
    </row>
    <row r="261" spans="1:97" s="7" customFormat="1" ht="16.5" customHeight="1">
      <c r="A261" s="290"/>
      <c r="B261" s="368" t="s">
        <v>563</v>
      </c>
      <c r="C261" s="313"/>
      <c r="D261" s="313"/>
      <c r="E261" s="314"/>
      <c r="F261" s="382"/>
      <c r="G261" s="37"/>
      <c r="H261" s="37"/>
      <c r="I261" s="42"/>
      <c r="J261" s="42"/>
      <c r="K261" s="42"/>
      <c r="L261" s="364"/>
      <c r="M261" s="271"/>
      <c r="N261" s="283"/>
      <c r="O261" s="283"/>
      <c r="P261" s="279"/>
      <c r="Q261" s="215"/>
      <c r="R261" s="201"/>
      <c r="S261" s="201"/>
      <c r="T261" s="201"/>
      <c r="U261" s="201"/>
      <c r="V261" s="201"/>
      <c r="W261" s="201"/>
      <c r="X261" s="201"/>
      <c r="Y261" s="201"/>
      <c r="Z261" s="201"/>
      <c r="AA261" s="201"/>
      <c r="AB261" s="201"/>
      <c r="AC261" s="201"/>
      <c r="AD261" s="201"/>
      <c r="AE261" s="201"/>
      <c r="AF261" s="201"/>
      <c r="AG261" s="201"/>
      <c r="AH261" s="201"/>
      <c r="AI261" s="201"/>
      <c r="AJ261" s="201"/>
      <c r="AK261" s="201"/>
      <c r="AL261" s="201"/>
      <c r="AM261" s="201"/>
      <c r="AN261" s="201"/>
      <c r="AO261" s="201"/>
      <c r="AP261" s="201"/>
      <c r="AQ261" s="201"/>
      <c r="AR261" s="201"/>
      <c r="AS261" s="201"/>
      <c r="AT261" s="201"/>
      <c r="AU261" s="201"/>
      <c r="AV261" s="201"/>
      <c r="AW261" s="201"/>
      <c r="AX261" s="201"/>
      <c r="AY261" s="201"/>
      <c r="AZ261" s="201"/>
      <c r="BA261" s="201"/>
      <c r="BB261" s="201"/>
      <c r="BC261" s="201"/>
      <c r="BD261" s="201"/>
      <c r="BE261" s="201"/>
      <c r="BF261" s="201"/>
      <c r="BG261" s="201"/>
      <c r="BH261" s="201"/>
      <c r="BI261" s="201"/>
      <c r="BJ261" s="201"/>
      <c r="BK261" s="201"/>
      <c r="BL261" s="201"/>
      <c r="BM261" s="201"/>
      <c r="BN261" s="201"/>
      <c r="BO261" s="201"/>
      <c r="BP261" s="201"/>
      <c r="BQ261" s="201"/>
      <c r="BR261" s="201"/>
      <c r="BS261" s="201"/>
      <c r="BT261" s="201"/>
      <c r="BU261" s="201"/>
      <c r="BV261" s="201"/>
      <c r="BW261" s="201"/>
      <c r="BX261" s="201"/>
      <c r="BY261" s="201"/>
      <c r="BZ261" s="201"/>
      <c r="CA261" s="201"/>
      <c r="CB261" s="201"/>
      <c r="CC261" s="201"/>
      <c r="CD261" s="201"/>
      <c r="CE261" s="201"/>
      <c r="CF261" s="201"/>
      <c r="CG261" s="201"/>
      <c r="CH261" s="201"/>
      <c r="CI261" s="201"/>
      <c r="CJ261" s="201"/>
      <c r="CK261" s="201"/>
      <c r="CL261" s="201"/>
      <c r="CM261" s="201"/>
      <c r="CN261" s="201"/>
      <c r="CO261" s="201"/>
      <c r="CP261" s="201"/>
      <c r="CQ261" s="201"/>
      <c r="CR261" s="201"/>
      <c r="CS261" s="201"/>
    </row>
    <row r="262" spans="1:97" s="7" customFormat="1" ht="20.100000000000001" customHeight="1">
      <c r="A262" s="290"/>
      <c r="B262" s="8" t="s">
        <v>3</v>
      </c>
      <c r="C262" s="8" t="s">
        <v>11</v>
      </c>
      <c r="D262" s="8" t="s">
        <v>4</v>
      </c>
      <c r="E262" s="614"/>
      <c r="F262" s="615"/>
      <c r="G262" s="37"/>
      <c r="H262" s="37"/>
      <c r="I262" s="42"/>
      <c r="J262" s="42"/>
      <c r="K262" s="42"/>
      <c r="L262" s="364"/>
      <c r="M262" s="271"/>
      <c r="N262" s="279"/>
      <c r="O262" s="283"/>
      <c r="P262" s="279"/>
      <c r="Q262" s="215"/>
      <c r="R262" s="201"/>
      <c r="S262" s="201"/>
      <c r="T262" s="201"/>
      <c r="U262" s="201"/>
      <c r="V262" s="201"/>
      <c r="W262" s="201"/>
      <c r="X262" s="201"/>
      <c r="Y262" s="201"/>
      <c r="Z262" s="201"/>
      <c r="AA262" s="201"/>
      <c r="AB262" s="201"/>
      <c r="AC262" s="201"/>
      <c r="AD262" s="201"/>
      <c r="AE262" s="201"/>
      <c r="AF262" s="201"/>
      <c r="AG262" s="201"/>
      <c r="AH262" s="201"/>
      <c r="AI262" s="201"/>
      <c r="AJ262" s="201"/>
      <c r="AK262" s="201"/>
      <c r="AL262" s="201"/>
      <c r="AM262" s="201"/>
      <c r="AN262" s="201"/>
      <c r="AO262" s="201"/>
      <c r="AP262" s="201"/>
      <c r="AQ262" s="201"/>
      <c r="AR262" s="201"/>
      <c r="AS262" s="201"/>
      <c r="AT262" s="201"/>
      <c r="AU262" s="201"/>
      <c r="AV262" s="201"/>
      <c r="AW262" s="201"/>
      <c r="AX262" s="201"/>
      <c r="AY262" s="201"/>
      <c r="AZ262" s="201"/>
      <c r="BA262" s="201"/>
      <c r="BB262" s="201"/>
      <c r="BC262" s="201"/>
      <c r="BD262" s="201"/>
      <c r="BE262" s="201"/>
      <c r="BF262" s="201"/>
      <c r="BG262" s="201"/>
      <c r="BH262" s="201"/>
      <c r="BI262" s="201"/>
      <c r="BJ262" s="201"/>
      <c r="BK262" s="201"/>
      <c r="BL262" s="201"/>
      <c r="BM262" s="201"/>
      <c r="BN262" s="201"/>
      <c r="BO262" s="201"/>
      <c r="BP262" s="201"/>
      <c r="BQ262" s="201"/>
      <c r="BR262" s="201"/>
      <c r="BS262" s="201"/>
      <c r="BT262" s="201"/>
      <c r="BU262" s="201"/>
      <c r="BV262" s="201"/>
      <c r="BW262" s="201"/>
      <c r="BX262" s="201"/>
      <c r="BY262" s="201"/>
      <c r="BZ262" s="201"/>
      <c r="CA262" s="201"/>
      <c r="CB262" s="201"/>
      <c r="CC262" s="201"/>
      <c r="CD262" s="201"/>
      <c r="CE262" s="201"/>
      <c r="CF262" s="201"/>
      <c r="CG262" s="201"/>
      <c r="CH262" s="201"/>
      <c r="CI262" s="201"/>
      <c r="CJ262" s="201"/>
      <c r="CK262" s="201"/>
      <c r="CL262" s="201"/>
      <c r="CM262" s="201"/>
      <c r="CN262" s="201"/>
      <c r="CO262" s="201"/>
      <c r="CP262" s="201"/>
      <c r="CQ262" s="201"/>
      <c r="CR262" s="201"/>
      <c r="CS262" s="201"/>
    </row>
    <row r="263" spans="1:97" s="7" customFormat="1" ht="14.25" customHeight="1">
      <c r="A263" s="290"/>
      <c r="B263" s="3">
        <v>13106</v>
      </c>
      <c r="C263" s="10" t="s">
        <v>297</v>
      </c>
      <c r="D263" s="10" t="s">
        <v>43</v>
      </c>
      <c r="E263" s="612"/>
      <c r="F263" s="613"/>
      <c r="G263" s="37"/>
      <c r="H263" s="37"/>
      <c r="I263" s="42"/>
      <c r="J263" s="42"/>
      <c r="K263" s="42"/>
      <c r="L263" s="41"/>
      <c r="M263" s="271"/>
      <c r="N263" s="279"/>
      <c r="O263" s="279"/>
      <c r="P263" s="279"/>
      <c r="Q263" s="215"/>
      <c r="R263" s="201"/>
      <c r="S263" s="201"/>
      <c r="T263" s="201"/>
      <c r="U263" s="201"/>
      <c r="V263" s="201"/>
      <c r="W263" s="201"/>
      <c r="X263" s="201"/>
      <c r="Y263" s="201"/>
      <c r="Z263" s="201"/>
      <c r="AA263" s="201"/>
      <c r="AB263" s="201"/>
      <c r="AC263" s="201"/>
      <c r="AD263" s="201"/>
      <c r="AE263" s="201"/>
      <c r="AF263" s="201"/>
      <c r="AG263" s="201"/>
      <c r="AH263" s="201"/>
      <c r="AI263" s="201"/>
      <c r="AJ263" s="201"/>
      <c r="AK263" s="201"/>
      <c r="AL263" s="201"/>
      <c r="AM263" s="201"/>
      <c r="AN263" s="201"/>
      <c r="AO263" s="201"/>
      <c r="AP263" s="201"/>
      <c r="AQ263" s="201"/>
      <c r="AR263" s="201"/>
      <c r="AS263" s="201"/>
      <c r="AT263" s="201"/>
      <c r="AU263" s="201"/>
      <c r="AV263" s="201"/>
      <c r="AW263" s="201"/>
      <c r="AX263" s="201"/>
      <c r="AY263" s="201"/>
      <c r="AZ263" s="201"/>
      <c r="BA263" s="201"/>
      <c r="BB263" s="201"/>
      <c r="BC263" s="201"/>
      <c r="BD263" s="201"/>
      <c r="BE263" s="201"/>
      <c r="BF263" s="201"/>
      <c r="BG263" s="201"/>
      <c r="BH263" s="201"/>
      <c r="BI263" s="201"/>
      <c r="BJ263" s="201"/>
      <c r="BK263" s="201"/>
      <c r="BL263" s="201"/>
      <c r="BM263" s="201"/>
      <c r="BN263" s="201"/>
      <c r="BO263" s="201"/>
      <c r="BP263" s="201"/>
      <c r="BQ263" s="201"/>
      <c r="BR263" s="201"/>
      <c r="BS263" s="201"/>
      <c r="BT263" s="201"/>
      <c r="BU263" s="201"/>
      <c r="BV263" s="201"/>
      <c r="BW263" s="201"/>
      <c r="BX263" s="201"/>
      <c r="BY263" s="201"/>
      <c r="BZ263" s="201"/>
      <c r="CA263" s="201"/>
      <c r="CB263" s="201"/>
      <c r="CC263" s="201"/>
      <c r="CD263" s="201"/>
      <c r="CE263" s="201"/>
      <c r="CF263" s="201"/>
      <c r="CG263" s="201"/>
      <c r="CH263" s="201"/>
      <c r="CI263" s="201"/>
      <c r="CJ263" s="201"/>
      <c r="CK263" s="201"/>
      <c r="CL263" s="201"/>
      <c r="CM263" s="201"/>
      <c r="CN263" s="201"/>
      <c r="CO263" s="201"/>
      <c r="CP263" s="201"/>
      <c r="CQ263" s="201"/>
      <c r="CR263" s="201"/>
      <c r="CS263" s="201"/>
    </row>
    <row r="264" spans="1:97" s="7" customFormat="1" ht="14.25" customHeight="1">
      <c r="A264" s="290"/>
      <c r="B264" s="4">
        <v>13108</v>
      </c>
      <c r="C264" s="12" t="s">
        <v>77</v>
      </c>
      <c r="D264" s="12" t="s">
        <v>43</v>
      </c>
      <c r="E264" s="616"/>
      <c r="F264" s="617"/>
      <c r="G264" s="37"/>
      <c r="H264" s="37"/>
      <c r="I264" s="42"/>
      <c r="J264" s="42"/>
      <c r="K264" s="42"/>
      <c r="L264" s="49"/>
      <c r="M264" s="271"/>
      <c r="N264" s="279"/>
      <c r="O264" s="279"/>
      <c r="P264" s="279"/>
      <c r="Q264" s="215"/>
      <c r="R264" s="201"/>
      <c r="S264" s="201"/>
      <c r="T264" s="201"/>
      <c r="U264" s="201"/>
      <c r="V264" s="201"/>
      <c r="W264" s="201"/>
      <c r="X264" s="201"/>
      <c r="Y264" s="201"/>
      <c r="Z264" s="201"/>
      <c r="AA264" s="201"/>
      <c r="AB264" s="201"/>
      <c r="AC264" s="201"/>
      <c r="AD264" s="201"/>
      <c r="AE264" s="201"/>
      <c r="AF264" s="201"/>
      <c r="AG264" s="201"/>
      <c r="AH264" s="201"/>
      <c r="AI264" s="201"/>
      <c r="AJ264" s="201"/>
      <c r="AK264" s="201"/>
      <c r="AL264" s="201"/>
      <c r="AM264" s="201"/>
      <c r="AN264" s="201"/>
      <c r="AO264" s="201"/>
      <c r="AP264" s="201"/>
      <c r="AQ264" s="201"/>
      <c r="AR264" s="201"/>
      <c r="AS264" s="201"/>
      <c r="AT264" s="201"/>
      <c r="AU264" s="201"/>
      <c r="AV264" s="201"/>
      <c r="AW264" s="201"/>
      <c r="AX264" s="201"/>
      <c r="AY264" s="201"/>
      <c r="AZ264" s="201"/>
      <c r="BA264" s="201"/>
      <c r="BB264" s="201"/>
      <c r="BC264" s="201"/>
      <c r="BD264" s="201"/>
      <c r="BE264" s="201"/>
      <c r="BF264" s="201"/>
      <c r="BG264" s="201"/>
      <c r="BH264" s="201"/>
      <c r="BI264" s="201"/>
      <c r="BJ264" s="201"/>
      <c r="BK264" s="201"/>
      <c r="BL264" s="201"/>
      <c r="BM264" s="201"/>
      <c r="BN264" s="201"/>
      <c r="BO264" s="201"/>
      <c r="BP264" s="201"/>
      <c r="BQ264" s="201"/>
      <c r="BR264" s="201"/>
      <c r="BS264" s="201"/>
      <c r="BT264" s="201"/>
      <c r="BU264" s="201"/>
      <c r="BV264" s="201"/>
      <c r="BW264" s="201"/>
      <c r="BX264" s="201"/>
      <c r="BY264" s="201"/>
      <c r="BZ264" s="201"/>
      <c r="CA264" s="201"/>
      <c r="CB264" s="201"/>
      <c r="CC264" s="201"/>
      <c r="CD264" s="201"/>
      <c r="CE264" s="201"/>
      <c r="CF264" s="201"/>
      <c r="CG264" s="201"/>
      <c r="CH264" s="201"/>
      <c r="CI264" s="201"/>
      <c r="CJ264" s="201"/>
      <c r="CK264" s="201"/>
      <c r="CL264" s="201"/>
      <c r="CM264" s="201"/>
      <c r="CN264" s="201"/>
      <c r="CO264" s="201"/>
      <c r="CP264" s="201"/>
      <c r="CQ264" s="201"/>
      <c r="CR264" s="201"/>
      <c r="CS264" s="201"/>
    </row>
    <row r="265" spans="1:97" s="7" customFormat="1" ht="14.25" customHeight="1">
      <c r="A265" s="290"/>
      <c r="B265" s="3">
        <v>13110</v>
      </c>
      <c r="C265" s="10" t="s">
        <v>78</v>
      </c>
      <c r="D265" s="10" t="s">
        <v>43</v>
      </c>
      <c r="E265" s="612"/>
      <c r="F265" s="613"/>
      <c r="G265" s="37"/>
      <c r="H265" s="37"/>
      <c r="I265" s="42"/>
      <c r="J265" s="42"/>
      <c r="K265" s="42"/>
      <c r="L265" s="49"/>
      <c r="M265" s="271"/>
      <c r="N265" s="279"/>
      <c r="O265" s="279"/>
      <c r="P265" s="279"/>
      <c r="Q265" s="215"/>
      <c r="R265" s="201"/>
      <c r="S265" s="201"/>
      <c r="T265" s="201"/>
      <c r="U265" s="201"/>
      <c r="V265" s="201"/>
      <c r="W265" s="201"/>
      <c r="X265" s="201"/>
      <c r="Y265" s="201"/>
      <c r="Z265" s="201"/>
      <c r="AA265" s="201"/>
      <c r="AB265" s="201"/>
      <c r="AC265" s="201"/>
      <c r="AD265" s="201"/>
      <c r="AE265" s="201"/>
      <c r="AF265" s="201"/>
      <c r="AG265" s="201"/>
      <c r="AH265" s="201"/>
      <c r="AI265" s="201"/>
      <c r="AJ265" s="201"/>
      <c r="AK265" s="201"/>
      <c r="AL265" s="201"/>
      <c r="AM265" s="201"/>
      <c r="AN265" s="201"/>
      <c r="AO265" s="201"/>
      <c r="AP265" s="201"/>
      <c r="AQ265" s="201"/>
      <c r="AR265" s="201"/>
      <c r="AS265" s="201"/>
      <c r="AT265" s="201"/>
      <c r="AU265" s="201"/>
      <c r="AV265" s="201"/>
      <c r="AW265" s="201"/>
      <c r="AX265" s="201"/>
      <c r="AY265" s="201"/>
      <c r="AZ265" s="201"/>
      <c r="BA265" s="201"/>
      <c r="BB265" s="201"/>
      <c r="BC265" s="201"/>
      <c r="BD265" s="201"/>
      <c r="BE265" s="201"/>
      <c r="BF265" s="201"/>
      <c r="BG265" s="201"/>
      <c r="BH265" s="201"/>
      <c r="BI265" s="201"/>
      <c r="BJ265" s="201"/>
      <c r="BK265" s="201"/>
      <c r="BL265" s="201"/>
      <c r="BM265" s="201"/>
      <c r="BN265" s="201"/>
      <c r="BO265" s="201"/>
      <c r="BP265" s="201"/>
      <c r="BQ265" s="201"/>
      <c r="BR265" s="201"/>
      <c r="BS265" s="201"/>
      <c r="BT265" s="201"/>
      <c r="BU265" s="201"/>
      <c r="BV265" s="201"/>
      <c r="BW265" s="201"/>
      <c r="BX265" s="201"/>
      <c r="BY265" s="201"/>
      <c r="BZ265" s="201"/>
      <c r="CA265" s="201"/>
      <c r="CB265" s="201"/>
      <c r="CC265" s="201"/>
      <c r="CD265" s="201"/>
      <c r="CE265" s="201"/>
      <c r="CF265" s="201"/>
      <c r="CG265" s="201"/>
      <c r="CH265" s="201"/>
      <c r="CI265" s="201"/>
      <c r="CJ265" s="201"/>
      <c r="CK265" s="201"/>
      <c r="CL265" s="201"/>
      <c r="CM265" s="201"/>
      <c r="CN265" s="201"/>
      <c r="CO265" s="201"/>
      <c r="CP265" s="201"/>
      <c r="CQ265" s="201"/>
      <c r="CR265" s="201"/>
      <c r="CS265" s="201"/>
    </row>
    <row r="266" spans="1:97" s="7" customFormat="1" ht="14.25" customHeight="1">
      <c r="A266" s="290"/>
      <c r="B266" s="4">
        <v>13112</v>
      </c>
      <c r="C266" s="12" t="s">
        <v>79</v>
      </c>
      <c r="D266" s="12" t="s">
        <v>44</v>
      </c>
      <c r="E266" s="616"/>
      <c r="F266" s="617"/>
      <c r="G266" s="37"/>
      <c r="H266" s="37"/>
      <c r="I266" s="42"/>
      <c r="J266" s="42"/>
      <c r="K266" s="42"/>
      <c r="L266" s="49"/>
      <c r="M266" s="271"/>
      <c r="N266" s="279"/>
      <c r="O266" s="279"/>
      <c r="P266" s="279"/>
      <c r="Q266" s="215"/>
      <c r="R266" s="201"/>
      <c r="S266" s="201"/>
      <c r="T266" s="201"/>
      <c r="U266" s="201"/>
      <c r="V266" s="201"/>
      <c r="W266" s="201"/>
      <c r="X266" s="201"/>
      <c r="Y266" s="201"/>
      <c r="Z266" s="201"/>
      <c r="AA266" s="201"/>
      <c r="AB266" s="201"/>
      <c r="AC266" s="201"/>
      <c r="AD266" s="201"/>
      <c r="AE266" s="201"/>
      <c r="AF266" s="201"/>
      <c r="AG266" s="201"/>
      <c r="AH266" s="201"/>
      <c r="AI266" s="201"/>
      <c r="AJ266" s="201"/>
      <c r="AK266" s="201"/>
      <c r="AL266" s="201"/>
      <c r="AM266" s="201"/>
      <c r="AN266" s="201"/>
      <c r="AO266" s="201"/>
      <c r="AP266" s="201"/>
      <c r="AQ266" s="201"/>
      <c r="AR266" s="201"/>
      <c r="AS266" s="201"/>
      <c r="AT266" s="201"/>
      <c r="AU266" s="201"/>
      <c r="AV266" s="201"/>
      <c r="AW266" s="201"/>
      <c r="AX266" s="201"/>
      <c r="AY266" s="201"/>
      <c r="AZ266" s="201"/>
      <c r="BA266" s="201"/>
      <c r="BB266" s="201"/>
      <c r="BC266" s="201"/>
      <c r="BD266" s="201"/>
      <c r="BE266" s="201"/>
      <c r="BF266" s="201"/>
      <c r="BG266" s="201"/>
      <c r="BH266" s="201"/>
      <c r="BI266" s="201"/>
      <c r="BJ266" s="201"/>
      <c r="BK266" s="201"/>
      <c r="BL266" s="201"/>
      <c r="BM266" s="201"/>
      <c r="BN266" s="201"/>
      <c r="BO266" s="201"/>
      <c r="BP266" s="201"/>
      <c r="BQ266" s="201"/>
      <c r="BR266" s="201"/>
      <c r="BS266" s="201"/>
      <c r="BT266" s="201"/>
      <c r="BU266" s="201"/>
      <c r="BV266" s="201"/>
      <c r="BW266" s="201"/>
      <c r="BX266" s="201"/>
      <c r="BY266" s="201"/>
      <c r="BZ266" s="201"/>
      <c r="CA266" s="201"/>
      <c r="CB266" s="201"/>
      <c r="CC266" s="201"/>
      <c r="CD266" s="201"/>
      <c r="CE266" s="201"/>
      <c r="CF266" s="201"/>
      <c r="CG266" s="201"/>
      <c r="CH266" s="201"/>
      <c r="CI266" s="201"/>
      <c r="CJ266" s="201"/>
      <c r="CK266" s="201"/>
      <c r="CL266" s="201"/>
      <c r="CM266" s="201"/>
      <c r="CN266" s="201"/>
      <c r="CO266" s="201"/>
      <c r="CP266" s="201"/>
      <c r="CQ266" s="201"/>
      <c r="CR266" s="201"/>
      <c r="CS266" s="201"/>
    </row>
    <row r="267" spans="1:97" s="7" customFormat="1" ht="14.25" customHeight="1">
      <c r="A267" s="290"/>
      <c r="B267" s="3">
        <v>13114</v>
      </c>
      <c r="C267" s="10" t="s">
        <v>80</v>
      </c>
      <c r="D267" s="10" t="s">
        <v>44</v>
      </c>
      <c r="E267" s="612"/>
      <c r="F267" s="613"/>
      <c r="G267" s="37"/>
      <c r="H267" s="37"/>
      <c r="I267" s="42"/>
      <c r="J267" s="42"/>
      <c r="K267" s="42"/>
      <c r="L267" s="49"/>
      <c r="M267" s="271"/>
      <c r="N267" s="279"/>
      <c r="O267" s="279"/>
      <c r="P267" s="279"/>
      <c r="Q267" s="215"/>
      <c r="R267" s="201"/>
      <c r="S267" s="201"/>
      <c r="T267" s="201"/>
      <c r="U267" s="201"/>
      <c r="V267" s="201"/>
      <c r="W267" s="201"/>
      <c r="X267" s="201"/>
      <c r="Y267" s="201"/>
      <c r="Z267" s="201"/>
      <c r="AA267" s="201"/>
      <c r="AB267" s="201"/>
      <c r="AC267" s="201"/>
      <c r="AD267" s="201"/>
      <c r="AE267" s="201"/>
      <c r="AF267" s="201"/>
      <c r="AG267" s="201"/>
      <c r="AH267" s="201"/>
      <c r="AI267" s="201"/>
      <c r="AJ267" s="201"/>
      <c r="AK267" s="201"/>
      <c r="AL267" s="201"/>
      <c r="AM267" s="201"/>
      <c r="AN267" s="201"/>
      <c r="AO267" s="201"/>
      <c r="AP267" s="201"/>
      <c r="AQ267" s="201"/>
      <c r="AR267" s="201"/>
      <c r="AS267" s="201"/>
      <c r="AT267" s="201"/>
      <c r="AU267" s="201"/>
      <c r="AV267" s="201"/>
      <c r="AW267" s="201"/>
      <c r="AX267" s="201"/>
      <c r="AY267" s="201"/>
      <c r="AZ267" s="201"/>
      <c r="BA267" s="201"/>
      <c r="BB267" s="201"/>
      <c r="BC267" s="201"/>
      <c r="BD267" s="201"/>
      <c r="BE267" s="201"/>
      <c r="BF267" s="201"/>
      <c r="BG267" s="201"/>
      <c r="BH267" s="201"/>
      <c r="BI267" s="201"/>
      <c r="BJ267" s="201"/>
      <c r="BK267" s="201"/>
      <c r="BL267" s="201"/>
      <c r="BM267" s="201"/>
      <c r="BN267" s="201"/>
      <c r="BO267" s="201"/>
      <c r="BP267" s="201"/>
      <c r="BQ267" s="201"/>
      <c r="BR267" s="201"/>
      <c r="BS267" s="201"/>
      <c r="BT267" s="201"/>
      <c r="BU267" s="201"/>
      <c r="BV267" s="201"/>
      <c r="BW267" s="201"/>
      <c r="BX267" s="201"/>
      <c r="BY267" s="201"/>
      <c r="BZ267" s="201"/>
      <c r="CA267" s="201"/>
      <c r="CB267" s="201"/>
      <c r="CC267" s="201"/>
      <c r="CD267" s="201"/>
      <c r="CE267" s="201"/>
      <c r="CF267" s="201"/>
      <c r="CG267" s="201"/>
      <c r="CH267" s="201"/>
      <c r="CI267" s="201"/>
      <c r="CJ267" s="201"/>
      <c r="CK267" s="201"/>
      <c r="CL267" s="201"/>
      <c r="CM267" s="201"/>
      <c r="CN267" s="201"/>
      <c r="CO267" s="201"/>
      <c r="CP267" s="201"/>
      <c r="CQ267" s="201"/>
      <c r="CR267" s="201"/>
      <c r="CS267" s="201"/>
    </row>
    <row r="268" spans="1:97" s="7" customFormat="1" ht="14.25" customHeight="1">
      <c r="A268" s="290"/>
      <c r="B268" s="4">
        <v>13116</v>
      </c>
      <c r="C268" s="12" t="s">
        <v>164</v>
      </c>
      <c r="D268" s="12" t="s">
        <v>44</v>
      </c>
      <c r="E268" s="616"/>
      <c r="F268" s="617"/>
      <c r="G268" s="37"/>
      <c r="H268" s="37"/>
      <c r="I268" s="42"/>
      <c r="J268" s="42"/>
      <c r="K268" s="42"/>
      <c r="L268" s="49"/>
      <c r="M268" s="271"/>
      <c r="N268" s="279"/>
      <c r="O268" s="279"/>
      <c r="P268" s="279"/>
      <c r="Q268" s="215"/>
      <c r="R268" s="201"/>
      <c r="S268" s="201"/>
      <c r="T268" s="201"/>
      <c r="U268" s="201"/>
      <c r="V268" s="201"/>
      <c r="W268" s="201"/>
      <c r="X268" s="201"/>
      <c r="Y268" s="201"/>
      <c r="Z268" s="201"/>
      <c r="AA268" s="201"/>
      <c r="AB268" s="201"/>
      <c r="AC268" s="201"/>
      <c r="AD268" s="201"/>
      <c r="AE268" s="201"/>
      <c r="AF268" s="201"/>
      <c r="AG268" s="201"/>
      <c r="AH268" s="201"/>
      <c r="AI268" s="201"/>
      <c r="AJ268" s="201"/>
      <c r="AK268" s="201"/>
      <c r="AL268" s="201"/>
      <c r="AM268" s="201"/>
      <c r="AN268" s="201"/>
      <c r="AO268" s="201"/>
      <c r="AP268" s="201"/>
      <c r="AQ268" s="201"/>
      <c r="AR268" s="201"/>
      <c r="AS268" s="201"/>
      <c r="AT268" s="201"/>
      <c r="AU268" s="201"/>
      <c r="AV268" s="201"/>
      <c r="AW268" s="201"/>
      <c r="AX268" s="201"/>
      <c r="AY268" s="201"/>
      <c r="AZ268" s="201"/>
      <c r="BA268" s="201"/>
      <c r="BB268" s="201"/>
      <c r="BC268" s="201"/>
      <c r="BD268" s="201"/>
      <c r="BE268" s="201"/>
      <c r="BF268" s="201"/>
      <c r="BG268" s="201"/>
      <c r="BH268" s="201"/>
      <c r="BI268" s="201"/>
      <c r="BJ268" s="201"/>
      <c r="BK268" s="201"/>
      <c r="BL268" s="201"/>
      <c r="BM268" s="201"/>
      <c r="BN268" s="201"/>
      <c r="BO268" s="201"/>
      <c r="BP268" s="201"/>
      <c r="BQ268" s="201"/>
      <c r="BR268" s="201"/>
      <c r="BS268" s="201"/>
      <c r="BT268" s="201"/>
      <c r="BU268" s="201"/>
      <c r="BV268" s="201"/>
      <c r="BW268" s="201"/>
      <c r="BX268" s="201"/>
      <c r="BY268" s="201"/>
      <c r="BZ268" s="201"/>
      <c r="CA268" s="201"/>
      <c r="CB268" s="201"/>
      <c r="CC268" s="201"/>
      <c r="CD268" s="201"/>
      <c r="CE268" s="201"/>
      <c r="CF268" s="201"/>
      <c r="CG268" s="201"/>
      <c r="CH268" s="201"/>
      <c r="CI268" s="201"/>
      <c r="CJ268" s="201"/>
      <c r="CK268" s="201"/>
      <c r="CL268" s="201"/>
      <c r="CM268" s="201"/>
      <c r="CN268" s="201"/>
      <c r="CO268" s="201"/>
      <c r="CP268" s="201"/>
      <c r="CQ268" s="201"/>
      <c r="CR268" s="201"/>
      <c r="CS268" s="201"/>
    </row>
    <row r="269" spans="1:97" s="7" customFormat="1" ht="14.25" customHeight="1">
      <c r="A269" s="290"/>
      <c r="B269" s="3">
        <v>13118</v>
      </c>
      <c r="C269" s="10" t="s">
        <v>165</v>
      </c>
      <c r="D269" s="10" t="s">
        <v>41</v>
      </c>
      <c r="E269" s="612"/>
      <c r="F269" s="613"/>
      <c r="G269" s="37"/>
      <c r="H269" s="37"/>
      <c r="I269" s="42"/>
      <c r="J269" s="42"/>
      <c r="K269" s="42"/>
      <c r="L269" s="49"/>
      <c r="M269" s="271"/>
      <c r="N269" s="279"/>
      <c r="O269" s="279"/>
      <c r="P269" s="279"/>
      <c r="Q269" s="215"/>
      <c r="R269" s="201"/>
      <c r="S269" s="201"/>
      <c r="T269" s="201"/>
      <c r="U269" s="201"/>
      <c r="V269" s="201"/>
      <c r="W269" s="201"/>
      <c r="X269" s="201"/>
      <c r="Y269" s="201"/>
      <c r="Z269" s="201"/>
      <c r="AA269" s="201"/>
      <c r="AB269" s="201"/>
      <c r="AC269" s="201"/>
      <c r="AD269" s="201"/>
      <c r="AE269" s="201"/>
      <c r="AF269" s="201"/>
      <c r="AG269" s="201"/>
      <c r="AH269" s="201"/>
      <c r="AI269" s="201"/>
      <c r="AJ269" s="201"/>
      <c r="AK269" s="201"/>
      <c r="AL269" s="201"/>
      <c r="AM269" s="201"/>
      <c r="AN269" s="201"/>
      <c r="AO269" s="201"/>
      <c r="AP269" s="201"/>
      <c r="AQ269" s="201"/>
      <c r="AR269" s="201"/>
      <c r="AS269" s="201"/>
      <c r="AT269" s="201"/>
      <c r="AU269" s="201"/>
      <c r="AV269" s="201"/>
      <c r="AW269" s="201"/>
      <c r="AX269" s="201"/>
      <c r="AY269" s="201"/>
      <c r="AZ269" s="201"/>
      <c r="BA269" s="201"/>
      <c r="BB269" s="201"/>
      <c r="BC269" s="201"/>
      <c r="BD269" s="201"/>
      <c r="BE269" s="201"/>
      <c r="BF269" s="201"/>
      <c r="BG269" s="201"/>
      <c r="BH269" s="201"/>
      <c r="BI269" s="201"/>
      <c r="BJ269" s="201"/>
      <c r="BK269" s="201"/>
      <c r="BL269" s="201"/>
      <c r="BM269" s="201"/>
      <c r="BN269" s="201"/>
      <c r="BO269" s="201"/>
      <c r="BP269" s="201"/>
      <c r="BQ269" s="201"/>
      <c r="BR269" s="201"/>
      <c r="BS269" s="201"/>
      <c r="BT269" s="201"/>
      <c r="BU269" s="201"/>
      <c r="BV269" s="201"/>
      <c r="BW269" s="201"/>
      <c r="BX269" s="201"/>
      <c r="BY269" s="201"/>
      <c r="BZ269" s="201"/>
      <c r="CA269" s="201"/>
      <c r="CB269" s="201"/>
      <c r="CC269" s="201"/>
      <c r="CD269" s="201"/>
      <c r="CE269" s="201"/>
      <c r="CF269" s="201"/>
      <c r="CG269" s="201"/>
      <c r="CH269" s="201"/>
      <c r="CI269" s="201"/>
      <c r="CJ269" s="201"/>
      <c r="CK269" s="201"/>
      <c r="CL269" s="201"/>
      <c r="CM269" s="201"/>
      <c r="CN269" s="201"/>
      <c r="CO269" s="201"/>
      <c r="CP269" s="201"/>
      <c r="CQ269" s="201"/>
      <c r="CR269" s="201"/>
      <c r="CS269" s="201"/>
    </row>
    <row r="270" spans="1:97" s="7" customFormat="1" ht="14.25" customHeight="1">
      <c r="A270" s="290"/>
      <c r="B270" s="4">
        <v>13120</v>
      </c>
      <c r="C270" s="12" t="s">
        <v>243</v>
      </c>
      <c r="D270" s="12" t="s">
        <v>41</v>
      </c>
      <c r="E270" s="616"/>
      <c r="F270" s="617"/>
      <c r="G270" s="37"/>
      <c r="H270" s="37"/>
      <c r="I270" s="42"/>
      <c r="J270" s="42"/>
      <c r="K270" s="42"/>
      <c r="L270" s="49"/>
      <c r="M270" s="271"/>
      <c r="N270" s="279"/>
      <c r="O270" s="279"/>
      <c r="P270" s="279"/>
      <c r="Q270" s="215"/>
      <c r="R270" s="201"/>
      <c r="S270" s="201"/>
      <c r="T270" s="201"/>
      <c r="U270" s="201"/>
      <c r="V270" s="201"/>
      <c r="W270" s="201"/>
      <c r="X270" s="201"/>
      <c r="Y270" s="201"/>
      <c r="Z270" s="201"/>
      <c r="AA270" s="201"/>
      <c r="AB270" s="201"/>
      <c r="AC270" s="201"/>
      <c r="AD270" s="201"/>
      <c r="AE270" s="201"/>
      <c r="AF270" s="201"/>
      <c r="AG270" s="201"/>
      <c r="AH270" s="201"/>
      <c r="AI270" s="201"/>
      <c r="AJ270" s="201"/>
      <c r="AK270" s="201"/>
      <c r="AL270" s="201"/>
      <c r="AM270" s="201"/>
      <c r="AN270" s="201"/>
      <c r="AO270" s="201"/>
      <c r="AP270" s="201"/>
      <c r="AQ270" s="201"/>
      <c r="AR270" s="201"/>
      <c r="AS270" s="201"/>
      <c r="AT270" s="201"/>
      <c r="AU270" s="201"/>
      <c r="AV270" s="201"/>
      <c r="AW270" s="201"/>
      <c r="AX270" s="201"/>
      <c r="AY270" s="201"/>
      <c r="AZ270" s="201"/>
      <c r="BA270" s="201"/>
      <c r="BB270" s="201"/>
      <c r="BC270" s="201"/>
      <c r="BD270" s="201"/>
      <c r="BE270" s="201"/>
      <c r="BF270" s="201"/>
      <c r="BG270" s="201"/>
      <c r="BH270" s="201"/>
      <c r="BI270" s="201"/>
      <c r="BJ270" s="201"/>
      <c r="BK270" s="201"/>
      <c r="BL270" s="201"/>
      <c r="BM270" s="201"/>
      <c r="BN270" s="201"/>
      <c r="BO270" s="201"/>
      <c r="BP270" s="201"/>
      <c r="BQ270" s="201"/>
      <c r="BR270" s="201"/>
      <c r="BS270" s="201"/>
      <c r="BT270" s="201"/>
      <c r="BU270" s="201"/>
      <c r="BV270" s="201"/>
      <c r="BW270" s="201"/>
      <c r="BX270" s="201"/>
      <c r="BY270" s="201"/>
      <c r="BZ270" s="201"/>
      <c r="CA270" s="201"/>
      <c r="CB270" s="201"/>
      <c r="CC270" s="201"/>
      <c r="CD270" s="201"/>
      <c r="CE270" s="201"/>
      <c r="CF270" s="201"/>
      <c r="CG270" s="201"/>
      <c r="CH270" s="201"/>
      <c r="CI270" s="201"/>
      <c r="CJ270" s="201"/>
      <c r="CK270" s="201"/>
      <c r="CL270" s="201"/>
      <c r="CM270" s="201"/>
      <c r="CN270" s="201"/>
      <c r="CO270" s="201"/>
      <c r="CP270" s="201"/>
      <c r="CQ270" s="201"/>
      <c r="CR270" s="201"/>
      <c r="CS270" s="201"/>
    </row>
    <row r="271" spans="1:97" s="7" customFormat="1" ht="14.25" customHeight="1">
      <c r="A271" s="290"/>
      <c r="B271" s="3">
        <v>13122</v>
      </c>
      <c r="C271" s="10" t="s">
        <v>244</v>
      </c>
      <c r="D271" s="10" t="s">
        <v>41</v>
      </c>
      <c r="E271" s="612"/>
      <c r="F271" s="613"/>
      <c r="G271" s="37"/>
      <c r="H271" s="37"/>
      <c r="I271" s="42"/>
      <c r="J271" s="42"/>
      <c r="K271" s="42"/>
      <c r="L271" s="49"/>
      <c r="M271" s="271"/>
      <c r="N271" s="279"/>
      <c r="O271" s="279"/>
      <c r="P271" s="279"/>
      <c r="Q271" s="215"/>
      <c r="R271" s="201"/>
      <c r="S271" s="201"/>
      <c r="T271" s="201"/>
      <c r="U271" s="201"/>
      <c r="V271" s="201"/>
      <c r="W271" s="201"/>
      <c r="X271" s="201"/>
      <c r="Y271" s="201"/>
      <c r="Z271" s="201"/>
      <c r="AA271" s="201"/>
      <c r="AB271" s="201"/>
      <c r="AC271" s="201"/>
      <c r="AD271" s="201"/>
      <c r="AE271" s="201"/>
      <c r="AF271" s="201"/>
      <c r="AG271" s="201"/>
      <c r="AH271" s="201"/>
      <c r="AI271" s="201"/>
      <c r="AJ271" s="201"/>
      <c r="AK271" s="201"/>
      <c r="AL271" s="201"/>
      <c r="AM271" s="201"/>
      <c r="AN271" s="201"/>
      <c r="AO271" s="201"/>
      <c r="AP271" s="201"/>
      <c r="AQ271" s="201"/>
      <c r="AR271" s="201"/>
      <c r="AS271" s="201"/>
      <c r="AT271" s="201"/>
      <c r="AU271" s="201"/>
      <c r="AV271" s="201"/>
      <c r="AW271" s="201"/>
      <c r="AX271" s="201"/>
      <c r="AY271" s="201"/>
      <c r="AZ271" s="201"/>
      <c r="BA271" s="201"/>
      <c r="BB271" s="201"/>
      <c r="BC271" s="201"/>
      <c r="BD271" s="201"/>
      <c r="BE271" s="201"/>
      <c r="BF271" s="201"/>
      <c r="BG271" s="201"/>
      <c r="BH271" s="201"/>
      <c r="BI271" s="201"/>
      <c r="BJ271" s="201"/>
      <c r="BK271" s="201"/>
      <c r="BL271" s="201"/>
      <c r="BM271" s="201"/>
      <c r="BN271" s="201"/>
      <c r="BO271" s="201"/>
      <c r="BP271" s="201"/>
      <c r="BQ271" s="201"/>
      <c r="BR271" s="201"/>
      <c r="BS271" s="201"/>
      <c r="BT271" s="201"/>
      <c r="BU271" s="201"/>
      <c r="BV271" s="201"/>
      <c r="BW271" s="201"/>
      <c r="BX271" s="201"/>
      <c r="BY271" s="201"/>
      <c r="BZ271" s="201"/>
      <c r="CA271" s="201"/>
      <c r="CB271" s="201"/>
      <c r="CC271" s="201"/>
      <c r="CD271" s="201"/>
      <c r="CE271" s="201"/>
      <c r="CF271" s="201"/>
      <c r="CG271" s="201"/>
      <c r="CH271" s="201"/>
      <c r="CI271" s="201"/>
      <c r="CJ271" s="201"/>
      <c r="CK271" s="201"/>
      <c r="CL271" s="201"/>
      <c r="CM271" s="201"/>
      <c r="CN271" s="201"/>
      <c r="CO271" s="201"/>
      <c r="CP271" s="201"/>
      <c r="CQ271" s="201"/>
      <c r="CR271" s="201"/>
      <c r="CS271" s="201"/>
    </row>
    <row r="272" spans="1:97" s="7" customFormat="1" ht="14.25" customHeight="1">
      <c r="A272" s="290"/>
      <c r="B272" s="4">
        <v>13124</v>
      </c>
      <c r="C272" s="12" t="s">
        <v>300</v>
      </c>
      <c r="D272" s="12" t="s">
        <v>41</v>
      </c>
      <c r="E272" s="616"/>
      <c r="F272" s="617"/>
      <c r="G272" s="37"/>
      <c r="H272" s="37"/>
      <c r="I272" s="42"/>
      <c r="J272" s="42"/>
      <c r="K272" s="42"/>
      <c r="L272" s="49"/>
      <c r="M272" s="271"/>
      <c r="N272" s="279"/>
      <c r="O272" s="279"/>
      <c r="P272" s="279"/>
      <c r="Q272" s="215"/>
      <c r="R272" s="201"/>
      <c r="S272" s="201"/>
      <c r="T272" s="201"/>
      <c r="U272" s="201"/>
      <c r="V272" s="201"/>
      <c r="W272" s="201"/>
      <c r="X272" s="201"/>
      <c r="Y272" s="201"/>
      <c r="Z272" s="201"/>
      <c r="AA272" s="201"/>
      <c r="AB272" s="201"/>
      <c r="AC272" s="201"/>
      <c r="AD272" s="201"/>
      <c r="AE272" s="201"/>
      <c r="AF272" s="201"/>
      <c r="AG272" s="201"/>
      <c r="AH272" s="201"/>
      <c r="AI272" s="201"/>
      <c r="AJ272" s="201"/>
      <c r="AK272" s="201"/>
      <c r="AL272" s="201"/>
      <c r="AM272" s="201"/>
      <c r="AN272" s="201"/>
      <c r="AO272" s="201"/>
      <c r="AP272" s="201"/>
      <c r="AQ272" s="201"/>
      <c r="AR272" s="201"/>
      <c r="AS272" s="201"/>
      <c r="AT272" s="201"/>
      <c r="AU272" s="201"/>
      <c r="AV272" s="201"/>
      <c r="AW272" s="201"/>
      <c r="AX272" s="201"/>
      <c r="AY272" s="201"/>
      <c r="AZ272" s="201"/>
      <c r="BA272" s="201"/>
      <c r="BB272" s="201"/>
      <c r="BC272" s="201"/>
      <c r="BD272" s="201"/>
      <c r="BE272" s="201"/>
      <c r="BF272" s="201"/>
      <c r="BG272" s="201"/>
      <c r="BH272" s="201"/>
      <c r="BI272" s="201"/>
      <c r="BJ272" s="201"/>
      <c r="BK272" s="201"/>
      <c r="BL272" s="201"/>
      <c r="BM272" s="201"/>
      <c r="BN272" s="201"/>
      <c r="BO272" s="201"/>
      <c r="BP272" s="201"/>
      <c r="BQ272" s="201"/>
      <c r="BR272" s="201"/>
      <c r="BS272" s="201"/>
      <c r="BT272" s="201"/>
      <c r="BU272" s="201"/>
      <c r="BV272" s="201"/>
      <c r="BW272" s="201"/>
      <c r="BX272" s="201"/>
      <c r="BY272" s="201"/>
      <c r="BZ272" s="201"/>
      <c r="CA272" s="201"/>
      <c r="CB272" s="201"/>
      <c r="CC272" s="201"/>
      <c r="CD272" s="201"/>
      <c r="CE272" s="201"/>
      <c r="CF272" s="201"/>
      <c r="CG272" s="201"/>
      <c r="CH272" s="201"/>
      <c r="CI272" s="201"/>
      <c r="CJ272" s="201"/>
      <c r="CK272" s="201"/>
      <c r="CL272" s="201"/>
      <c r="CM272" s="201"/>
      <c r="CN272" s="201"/>
      <c r="CO272" s="201"/>
      <c r="CP272" s="201"/>
      <c r="CQ272" s="201"/>
      <c r="CR272" s="201"/>
      <c r="CS272" s="201"/>
    </row>
    <row r="273" spans="1:97" s="7" customFormat="1" ht="14.25" customHeight="1">
      <c r="A273" s="290"/>
      <c r="B273" s="3">
        <v>13126</v>
      </c>
      <c r="C273" s="10" t="s">
        <v>37</v>
      </c>
      <c r="D273" s="10" t="s">
        <v>41</v>
      </c>
      <c r="E273" s="612"/>
      <c r="F273" s="613"/>
      <c r="G273" s="37"/>
      <c r="H273" s="37"/>
      <c r="I273" s="42"/>
      <c r="J273" s="42"/>
      <c r="K273" s="42"/>
      <c r="L273" s="49"/>
      <c r="M273" s="271"/>
      <c r="N273" s="279"/>
      <c r="O273" s="279"/>
      <c r="P273" s="279"/>
      <c r="Q273" s="215"/>
      <c r="R273" s="201"/>
      <c r="S273" s="201"/>
      <c r="T273" s="201"/>
      <c r="U273" s="201"/>
      <c r="V273" s="201"/>
      <c r="W273" s="201"/>
      <c r="X273" s="201"/>
      <c r="Y273" s="201"/>
      <c r="Z273" s="201"/>
      <c r="AA273" s="201"/>
      <c r="AB273" s="201"/>
      <c r="AC273" s="201"/>
      <c r="AD273" s="201"/>
      <c r="AE273" s="201"/>
      <c r="AF273" s="201"/>
      <c r="AG273" s="201"/>
      <c r="AH273" s="201"/>
      <c r="AI273" s="201"/>
      <c r="AJ273" s="201"/>
      <c r="AK273" s="201"/>
      <c r="AL273" s="201"/>
      <c r="AM273" s="201"/>
      <c r="AN273" s="201"/>
      <c r="AO273" s="201"/>
      <c r="AP273" s="201"/>
      <c r="AQ273" s="201"/>
      <c r="AR273" s="201"/>
      <c r="AS273" s="201"/>
      <c r="AT273" s="201"/>
      <c r="AU273" s="201"/>
      <c r="AV273" s="201"/>
      <c r="AW273" s="201"/>
      <c r="AX273" s="201"/>
      <c r="AY273" s="201"/>
      <c r="AZ273" s="201"/>
      <c r="BA273" s="201"/>
      <c r="BB273" s="201"/>
      <c r="BC273" s="201"/>
      <c r="BD273" s="201"/>
      <c r="BE273" s="201"/>
      <c r="BF273" s="201"/>
      <c r="BG273" s="201"/>
      <c r="BH273" s="201"/>
      <c r="BI273" s="201"/>
      <c r="BJ273" s="201"/>
      <c r="BK273" s="201"/>
      <c r="BL273" s="201"/>
      <c r="BM273" s="201"/>
      <c r="BN273" s="201"/>
      <c r="BO273" s="201"/>
      <c r="BP273" s="201"/>
      <c r="BQ273" s="201"/>
      <c r="BR273" s="201"/>
      <c r="BS273" s="201"/>
      <c r="BT273" s="201"/>
      <c r="BU273" s="201"/>
      <c r="BV273" s="201"/>
      <c r="BW273" s="201"/>
      <c r="BX273" s="201"/>
      <c r="BY273" s="201"/>
      <c r="BZ273" s="201"/>
      <c r="CA273" s="201"/>
      <c r="CB273" s="201"/>
      <c r="CC273" s="201"/>
      <c r="CD273" s="201"/>
      <c r="CE273" s="201"/>
      <c r="CF273" s="201"/>
      <c r="CG273" s="201"/>
      <c r="CH273" s="201"/>
      <c r="CI273" s="201"/>
      <c r="CJ273" s="201"/>
      <c r="CK273" s="201"/>
      <c r="CL273" s="201"/>
      <c r="CM273" s="201"/>
      <c r="CN273" s="201"/>
      <c r="CO273" s="201"/>
      <c r="CP273" s="201"/>
      <c r="CQ273" s="201"/>
      <c r="CR273" s="201"/>
      <c r="CS273" s="201"/>
    </row>
    <row r="274" spans="1:97" s="7" customFormat="1" ht="14.25" customHeight="1">
      <c r="A274" s="290"/>
      <c r="B274" s="4">
        <v>13130</v>
      </c>
      <c r="C274" s="12" t="s">
        <v>38</v>
      </c>
      <c r="D274" s="12">
        <v>1</v>
      </c>
      <c r="E274" s="616"/>
      <c r="F274" s="617"/>
      <c r="G274" s="37"/>
      <c r="H274" s="37"/>
      <c r="I274" s="324"/>
      <c r="J274" s="42"/>
      <c r="K274" s="42"/>
      <c r="L274" s="49"/>
      <c r="M274" s="271"/>
      <c r="N274" s="279"/>
      <c r="O274" s="279"/>
      <c r="P274" s="279"/>
      <c r="Q274" s="215"/>
      <c r="R274" s="201"/>
      <c r="S274" s="201"/>
      <c r="T274" s="201"/>
      <c r="U274" s="201"/>
      <c r="V274" s="201"/>
      <c r="W274" s="201"/>
      <c r="X274" s="201"/>
      <c r="Y274" s="201"/>
      <c r="Z274" s="201"/>
      <c r="AA274" s="201"/>
      <c r="AB274" s="201"/>
      <c r="AC274" s="201"/>
      <c r="AD274" s="201"/>
      <c r="AE274" s="201"/>
      <c r="AF274" s="201"/>
      <c r="AG274" s="201"/>
      <c r="AH274" s="201"/>
      <c r="AI274" s="201"/>
      <c r="AJ274" s="201"/>
      <c r="AK274" s="201"/>
      <c r="AL274" s="201"/>
      <c r="AM274" s="201"/>
      <c r="AN274" s="201"/>
      <c r="AO274" s="201"/>
      <c r="AP274" s="201"/>
      <c r="AQ274" s="201"/>
      <c r="AR274" s="201"/>
      <c r="AS274" s="201"/>
      <c r="AT274" s="201"/>
      <c r="AU274" s="201"/>
      <c r="AV274" s="201"/>
      <c r="AW274" s="201"/>
      <c r="AX274" s="201"/>
      <c r="AY274" s="201"/>
      <c r="AZ274" s="201"/>
      <c r="BA274" s="201"/>
      <c r="BB274" s="201"/>
      <c r="BC274" s="201"/>
      <c r="BD274" s="201"/>
      <c r="BE274" s="201"/>
      <c r="BF274" s="201"/>
      <c r="BG274" s="201"/>
      <c r="BH274" s="201"/>
      <c r="BI274" s="201"/>
      <c r="BJ274" s="201"/>
      <c r="BK274" s="201"/>
      <c r="BL274" s="201"/>
      <c r="BM274" s="201"/>
      <c r="BN274" s="201"/>
      <c r="BO274" s="201"/>
      <c r="BP274" s="201"/>
      <c r="BQ274" s="201"/>
      <c r="BR274" s="201"/>
      <c r="BS274" s="201"/>
      <c r="BT274" s="201"/>
      <c r="BU274" s="201"/>
      <c r="BV274" s="201"/>
      <c r="BW274" s="201"/>
      <c r="BX274" s="201"/>
      <c r="BY274" s="201"/>
      <c r="BZ274" s="201"/>
      <c r="CA274" s="201"/>
      <c r="CB274" s="201"/>
      <c r="CC274" s="201"/>
      <c r="CD274" s="201"/>
      <c r="CE274" s="201"/>
      <c r="CF274" s="201"/>
      <c r="CG274" s="201"/>
      <c r="CH274" s="201"/>
      <c r="CI274" s="201"/>
      <c r="CJ274" s="201"/>
      <c r="CK274" s="201"/>
      <c r="CL274" s="201"/>
      <c r="CM274" s="201"/>
      <c r="CN274" s="201"/>
      <c r="CO274" s="201"/>
      <c r="CP274" s="201"/>
      <c r="CQ274" s="201"/>
      <c r="CR274" s="201"/>
      <c r="CS274" s="201"/>
    </row>
    <row r="275" spans="1:97" s="7" customFormat="1" ht="14.25" customHeight="1">
      <c r="A275" s="290"/>
      <c r="B275" s="458">
        <v>13131</v>
      </c>
      <c r="C275" s="10" t="s">
        <v>38</v>
      </c>
      <c r="D275" s="10">
        <v>1</v>
      </c>
      <c r="E275" s="612"/>
      <c r="F275" s="613"/>
      <c r="G275" s="37"/>
      <c r="H275" s="37"/>
      <c r="I275" s="324"/>
      <c r="J275" s="42"/>
      <c r="K275" s="42"/>
      <c r="L275" s="49"/>
      <c r="M275" s="271"/>
      <c r="N275" s="279"/>
      <c r="O275" s="279"/>
      <c r="P275" s="279"/>
      <c r="Q275" s="215"/>
      <c r="R275" s="201"/>
      <c r="S275" s="201"/>
      <c r="T275" s="201"/>
      <c r="U275" s="201"/>
      <c r="V275" s="201"/>
      <c r="W275" s="201"/>
      <c r="X275" s="201"/>
      <c r="Y275" s="201"/>
      <c r="Z275" s="201"/>
      <c r="AA275" s="201"/>
      <c r="AB275" s="201"/>
      <c r="AC275" s="201"/>
      <c r="AD275" s="201"/>
      <c r="AE275" s="201"/>
      <c r="AF275" s="201"/>
      <c r="AG275" s="201"/>
      <c r="AH275" s="201"/>
      <c r="AI275" s="201"/>
      <c r="AJ275" s="201"/>
      <c r="AK275" s="201"/>
      <c r="AL275" s="201"/>
      <c r="AM275" s="201"/>
      <c r="AN275" s="201"/>
      <c r="AO275" s="201"/>
      <c r="AP275" s="201"/>
      <c r="AQ275" s="201"/>
      <c r="AR275" s="201"/>
      <c r="AS275" s="201"/>
      <c r="AT275" s="201"/>
      <c r="AU275" s="201"/>
      <c r="AV275" s="201"/>
      <c r="AW275" s="201"/>
      <c r="AX275" s="201"/>
      <c r="AY275" s="201"/>
      <c r="AZ275" s="201"/>
      <c r="BA275" s="201"/>
      <c r="BB275" s="201"/>
      <c r="BC275" s="201"/>
      <c r="BD275" s="201"/>
      <c r="BE275" s="201"/>
      <c r="BF275" s="201"/>
      <c r="BG275" s="201"/>
      <c r="BH275" s="201"/>
      <c r="BI275" s="201"/>
      <c r="BJ275" s="201"/>
      <c r="BK275" s="201"/>
      <c r="BL275" s="201"/>
      <c r="BM275" s="201"/>
      <c r="BN275" s="201"/>
      <c r="BO275" s="201"/>
      <c r="BP275" s="201"/>
      <c r="BQ275" s="201"/>
      <c r="BR275" s="201"/>
      <c r="BS275" s="201"/>
      <c r="BT275" s="201"/>
      <c r="BU275" s="201"/>
      <c r="BV275" s="201"/>
      <c r="BW275" s="201"/>
      <c r="BX275" s="201"/>
      <c r="BY275" s="201"/>
      <c r="BZ275" s="201"/>
      <c r="CA275" s="201"/>
      <c r="CB275" s="201"/>
      <c r="CC275" s="201"/>
      <c r="CD275" s="201"/>
      <c r="CE275" s="201"/>
      <c r="CF275" s="201"/>
      <c r="CG275" s="201"/>
      <c r="CH275" s="201"/>
      <c r="CI275" s="201"/>
      <c r="CJ275" s="201"/>
      <c r="CK275" s="201"/>
      <c r="CL275" s="201"/>
      <c r="CM275" s="201"/>
      <c r="CN275" s="201"/>
      <c r="CO275" s="201"/>
      <c r="CP275" s="201"/>
      <c r="CQ275" s="201"/>
      <c r="CR275" s="201"/>
      <c r="CS275" s="201"/>
    </row>
    <row r="276" spans="1:97" s="7" customFormat="1" ht="14.25" customHeight="1">
      <c r="A276" s="290"/>
      <c r="B276" s="4">
        <v>13134</v>
      </c>
      <c r="C276" s="12" t="s">
        <v>39</v>
      </c>
      <c r="D276" s="12">
        <v>1</v>
      </c>
      <c r="E276" s="616"/>
      <c r="F276" s="617"/>
      <c r="G276" s="37"/>
      <c r="H276" s="37"/>
      <c r="I276" s="324"/>
      <c r="J276" s="42"/>
      <c r="K276" s="42"/>
      <c r="L276" s="49"/>
      <c r="M276" s="271"/>
      <c r="N276" s="279"/>
      <c r="O276" s="279"/>
      <c r="P276" s="279"/>
      <c r="Q276" s="215"/>
      <c r="R276" s="201"/>
      <c r="S276" s="201"/>
      <c r="T276" s="201"/>
      <c r="U276" s="201"/>
      <c r="V276" s="201"/>
      <c r="W276" s="201"/>
      <c r="X276" s="201"/>
      <c r="Y276" s="201"/>
      <c r="Z276" s="201"/>
      <c r="AA276" s="201"/>
      <c r="AB276" s="201"/>
      <c r="AC276" s="201"/>
      <c r="AD276" s="201"/>
      <c r="AE276" s="201"/>
      <c r="AF276" s="201"/>
      <c r="AG276" s="201"/>
      <c r="AH276" s="201"/>
      <c r="AI276" s="201"/>
      <c r="AJ276" s="201"/>
      <c r="AK276" s="201"/>
      <c r="AL276" s="201"/>
      <c r="AM276" s="201"/>
      <c r="AN276" s="201"/>
      <c r="AO276" s="201"/>
      <c r="AP276" s="201"/>
      <c r="AQ276" s="201"/>
      <c r="AR276" s="201"/>
      <c r="AS276" s="201"/>
      <c r="AT276" s="201"/>
      <c r="AU276" s="201"/>
      <c r="AV276" s="201"/>
      <c r="AW276" s="201"/>
      <c r="AX276" s="201"/>
      <c r="AY276" s="201"/>
      <c r="AZ276" s="201"/>
      <c r="BA276" s="201"/>
      <c r="BB276" s="201"/>
      <c r="BC276" s="201"/>
      <c r="BD276" s="201"/>
      <c r="BE276" s="201"/>
      <c r="BF276" s="201"/>
      <c r="BG276" s="201"/>
      <c r="BH276" s="201"/>
      <c r="BI276" s="201"/>
      <c r="BJ276" s="201"/>
      <c r="BK276" s="201"/>
      <c r="BL276" s="201"/>
      <c r="BM276" s="201"/>
      <c r="BN276" s="201"/>
      <c r="BO276" s="201"/>
      <c r="BP276" s="201"/>
      <c r="BQ276" s="201"/>
      <c r="BR276" s="201"/>
      <c r="BS276" s="201"/>
      <c r="BT276" s="201"/>
      <c r="BU276" s="201"/>
      <c r="BV276" s="201"/>
      <c r="BW276" s="201"/>
      <c r="BX276" s="201"/>
      <c r="BY276" s="201"/>
      <c r="BZ276" s="201"/>
      <c r="CA276" s="201"/>
      <c r="CB276" s="201"/>
      <c r="CC276" s="201"/>
      <c r="CD276" s="201"/>
      <c r="CE276" s="201"/>
      <c r="CF276" s="201"/>
      <c r="CG276" s="201"/>
      <c r="CH276" s="201"/>
      <c r="CI276" s="201"/>
      <c r="CJ276" s="201"/>
      <c r="CK276" s="201"/>
      <c r="CL276" s="201"/>
      <c r="CM276" s="201"/>
      <c r="CN276" s="201"/>
      <c r="CO276" s="201"/>
      <c r="CP276" s="201"/>
      <c r="CQ276" s="201"/>
      <c r="CR276" s="201"/>
      <c r="CS276" s="201"/>
    </row>
    <row r="277" spans="1:97" s="7" customFormat="1" ht="14.25" customHeight="1">
      <c r="A277" s="290"/>
      <c r="B277" s="458">
        <v>13135</v>
      </c>
      <c r="C277" s="10" t="s">
        <v>39</v>
      </c>
      <c r="D277" s="10">
        <v>1</v>
      </c>
      <c r="E277" s="612"/>
      <c r="F277" s="613"/>
      <c r="G277" s="37"/>
      <c r="H277" s="37"/>
      <c r="I277" s="324"/>
      <c r="J277" s="42"/>
      <c r="K277" s="42"/>
      <c r="L277" s="49"/>
      <c r="M277" s="271"/>
      <c r="N277" s="279"/>
      <c r="O277" s="279"/>
      <c r="P277" s="279"/>
      <c r="Q277" s="215"/>
      <c r="R277" s="201"/>
      <c r="S277" s="201"/>
      <c r="T277" s="201"/>
      <c r="U277" s="201"/>
      <c r="V277" s="201"/>
      <c r="W277" s="201"/>
      <c r="X277" s="201"/>
      <c r="Y277" s="201"/>
      <c r="Z277" s="201"/>
      <c r="AA277" s="201"/>
      <c r="AB277" s="201"/>
      <c r="AC277" s="201"/>
      <c r="AD277" s="201"/>
      <c r="AE277" s="201"/>
      <c r="AF277" s="201"/>
      <c r="AG277" s="201"/>
      <c r="AH277" s="201"/>
      <c r="AI277" s="201"/>
      <c r="AJ277" s="201"/>
      <c r="AK277" s="201"/>
      <c r="AL277" s="201"/>
      <c r="AM277" s="201"/>
      <c r="AN277" s="201"/>
      <c r="AO277" s="201"/>
      <c r="AP277" s="201"/>
      <c r="AQ277" s="201"/>
      <c r="AR277" s="201"/>
      <c r="AS277" s="201"/>
      <c r="AT277" s="201"/>
      <c r="AU277" s="201"/>
      <c r="AV277" s="201"/>
      <c r="AW277" s="201"/>
      <c r="AX277" s="201"/>
      <c r="AY277" s="201"/>
      <c r="AZ277" s="201"/>
      <c r="BA277" s="201"/>
      <c r="BB277" s="201"/>
      <c r="BC277" s="201"/>
      <c r="BD277" s="201"/>
      <c r="BE277" s="201"/>
      <c r="BF277" s="201"/>
      <c r="BG277" s="201"/>
      <c r="BH277" s="201"/>
      <c r="BI277" s="201"/>
      <c r="BJ277" s="201"/>
      <c r="BK277" s="201"/>
      <c r="BL277" s="201"/>
      <c r="BM277" s="201"/>
      <c r="BN277" s="201"/>
      <c r="BO277" s="201"/>
      <c r="BP277" s="201"/>
      <c r="BQ277" s="201"/>
      <c r="BR277" s="201"/>
      <c r="BS277" s="201"/>
      <c r="BT277" s="201"/>
      <c r="BU277" s="201"/>
      <c r="BV277" s="201"/>
      <c r="BW277" s="201"/>
      <c r="BX277" s="201"/>
      <c r="BY277" s="201"/>
      <c r="BZ277" s="201"/>
      <c r="CA277" s="201"/>
      <c r="CB277" s="201"/>
      <c r="CC277" s="201"/>
      <c r="CD277" s="201"/>
      <c r="CE277" s="201"/>
      <c r="CF277" s="201"/>
      <c r="CG277" s="201"/>
      <c r="CH277" s="201"/>
      <c r="CI277" s="201"/>
      <c r="CJ277" s="201"/>
      <c r="CK277" s="201"/>
      <c r="CL277" s="201"/>
      <c r="CM277" s="201"/>
      <c r="CN277" s="201"/>
      <c r="CO277" s="201"/>
      <c r="CP277" s="201"/>
      <c r="CQ277" s="201"/>
      <c r="CR277" s="201"/>
      <c r="CS277" s="201"/>
    </row>
    <row r="278" spans="1:97" s="7" customFormat="1" ht="14.25" customHeight="1">
      <c r="A278" s="290"/>
      <c r="B278" s="4">
        <v>13138</v>
      </c>
      <c r="C278" s="12" t="s">
        <v>40</v>
      </c>
      <c r="D278" s="12">
        <v>1</v>
      </c>
      <c r="E278" s="616"/>
      <c r="F278" s="617"/>
      <c r="G278" s="37"/>
      <c r="H278" s="37"/>
      <c r="I278" s="324"/>
      <c r="J278" s="42"/>
      <c r="K278" s="42"/>
      <c r="L278" s="49"/>
      <c r="M278" s="271"/>
      <c r="N278" s="279"/>
      <c r="O278" s="279"/>
      <c r="P278" s="279"/>
      <c r="Q278" s="215"/>
      <c r="R278" s="201"/>
      <c r="S278" s="201"/>
      <c r="T278" s="201"/>
      <c r="U278" s="201"/>
      <c r="V278" s="201"/>
      <c r="W278" s="201"/>
      <c r="X278" s="201"/>
      <c r="Y278" s="201"/>
      <c r="Z278" s="201"/>
      <c r="AA278" s="201"/>
      <c r="AB278" s="201"/>
      <c r="AC278" s="201"/>
      <c r="AD278" s="201"/>
      <c r="AE278" s="201"/>
      <c r="AF278" s="201"/>
      <c r="AG278" s="201"/>
      <c r="AH278" s="201"/>
      <c r="AI278" s="201"/>
      <c r="AJ278" s="201"/>
      <c r="AK278" s="201"/>
      <c r="AL278" s="201"/>
      <c r="AM278" s="201"/>
      <c r="AN278" s="201"/>
      <c r="AO278" s="201"/>
      <c r="AP278" s="201"/>
      <c r="AQ278" s="201"/>
      <c r="AR278" s="201"/>
      <c r="AS278" s="201"/>
      <c r="AT278" s="201"/>
      <c r="AU278" s="201"/>
      <c r="AV278" s="201"/>
      <c r="AW278" s="201"/>
      <c r="AX278" s="201"/>
      <c r="AY278" s="201"/>
      <c r="AZ278" s="201"/>
      <c r="BA278" s="201"/>
      <c r="BB278" s="201"/>
      <c r="BC278" s="201"/>
      <c r="BD278" s="201"/>
      <c r="BE278" s="201"/>
      <c r="BF278" s="201"/>
      <c r="BG278" s="201"/>
      <c r="BH278" s="201"/>
      <c r="BI278" s="201"/>
      <c r="BJ278" s="201"/>
      <c r="BK278" s="201"/>
      <c r="BL278" s="201"/>
      <c r="BM278" s="201"/>
      <c r="BN278" s="201"/>
      <c r="BO278" s="201"/>
      <c r="BP278" s="201"/>
      <c r="BQ278" s="201"/>
      <c r="BR278" s="201"/>
      <c r="BS278" s="201"/>
      <c r="BT278" s="201"/>
      <c r="BU278" s="201"/>
      <c r="BV278" s="201"/>
      <c r="BW278" s="201"/>
      <c r="BX278" s="201"/>
      <c r="BY278" s="201"/>
      <c r="BZ278" s="201"/>
      <c r="CA278" s="201"/>
      <c r="CB278" s="201"/>
      <c r="CC278" s="201"/>
      <c r="CD278" s="201"/>
      <c r="CE278" s="201"/>
      <c r="CF278" s="201"/>
      <c r="CG278" s="201"/>
      <c r="CH278" s="201"/>
      <c r="CI278" s="201"/>
      <c r="CJ278" s="201"/>
      <c r="CK278" s="201"/>
      <c r="CL278" s="201"/>
      <c r="CM278" s="201"/>
      <c r="CN278" s="201"/>
      <c r="CO278" s="201"/>
      <c r="CP278" s="201"/>
      <c r="CQ278" s="201"/>
      <c r="CR278" s="201"/>
      <c r="CS278" s="201"/>
    </row>
    <row r="279" spans="1:97" s="7" customFormat="1" ht="14.25" customHeight="1">
      <c r="A279" s="290"/>
      <c r="B279" s="458">
        <v>13139</v>
      </c>
      <c r="C279" s="10" t="s">
        <v>40</v>
      </c>
      <c r="D279" s="10">
        <v>1</v>
      </c>
      <c r="E279" s="612"/>
      <c r="F279" s="613"/>
      <c r="G279" s="37"/>
      <c r="H279" s="37"/>
      <c r="I279" s="324"/>
      <c r="J279" s="42"/>
      <c r="K279" s="42"/>
      <c r="L279" s="49"/>
      <c r="M279" s="271"/>
      <c r="N279" s="279"/>
      <c r="O279" s="279"/>
      <c r="P279" s="279"/>
      <c r="Q279" s="215"/>
      <c r="R279" s="201"/>
      <c r="S279" s="201"/>
      <c r="T279" s="201"/>
      <c r="U279" s="201"/>
      <c r="V279" s="201"/>
      <c r="W279" s="201"/>
      <c r="X279" s="201"/>
      <c r="Y279" s="201"/>
      <c r="Z279" s="201"/>
      <c r="AA279" s="201"/>
      <c r="AB279" s="201"/>
      <c r="AC279" s="201"/>
      <c r="AD279" s="201"/>
      <c r="AE279" s="201"/>
      <c r="AF279" s="201"/>
      <c r="AG279" s="201"/>
      <c r="AH279" s="201"/>
      <c r="AI279" s="201"/>
      <c r="AJ279" s="201"/>
      <c r="AK279" s="201"/>
      <c r="AL279" s="201"/>
      <c r="AM279" s="201"/>
      <c r="AN279" s="201"/>
      <c r="AO279" s="201"/>
      <c r="AP279" s="201"/>
      <c r="AQ279" s="201"/>
      <c r="AR279" s="201"/>
      <c r="AS279" s="201"/>
      <c r="AT279" s="201"/>
      <c r="AU279" s="201"/>
      <c r="AV279" s="201"/>
      <c r="AW279" s="201"/>
      <c r="AX279" s="201"/>
      <c r="AY279" s="201"/>
      <c r="AZ279" s="201"/>
      <c r="BA279" s="201"/>
      <c r="BB279" s="201"/>
      <c r="BC279" s="201"/>
      <c r="BD279" s="201"/>
      <c r="BE279" s="201"/>
      <c r="BF279" s="201"/>
      <c r="BG279" s="201"/>
      <c r="BH279" s="201"/>
      <c r="BI279" s="201"/>
      <c r="BJ279" s="201"/>
      <c r="BK279" s="201"/>
      <c r="BL279" s="201"/>
      <c r="BM279" s="201"/>
      <c r="BN279" s="201"/>
      <c r="BO279" s="201"/>
      <c r="BP279" s="201"/>
      <c r="BQ279" s="201"/>
      <c r="BR279" s="201"/>
      <c r="BS279" s="201"/>
      <c r="BT279" s="201"/>
      <c r="BU279" s="201"/>
      <c r="BV279" s="201"/>
      <c r="BW279" s="201"/>
      <c r="BX279" s="201"/>
      <c r="BY279" s="201"/>
      <c r="BZ279" s="201"/>
      <c r="CA279" s="201"/>
      <c r="CB279" s="201"/>
      <c r="CC279" s="201"/>
      <c r="CD279" s="201"/>
      <c r="CE279" s="201"/>
      <c r="CF279" s="201"/>
      <c r="CG279" s="201"/>
      <c r="CH279" s="201"/>
      <c r="CI279" s="201"/>
      <c r="CJ279" s="201"/>
      <c r="CK279" s="201"/>
      <c r="CL279" s="201"/>
      <c r="CM279" s="201"/>
      <c r="CN279" s="201"/>
      <c r="CO279" s="201"/>
      <c r="CP279" s="201"/>
      <c r="CQ279" s="201"/>
      <c r="CR279" s="201"/>
      <c r="CS279" s="201"/>
    </row>
    <row r="280" spans="1:97" s="7" customFormat="1" ht="14.25" customHeight="1">
      <c r="A280" s="290"/>
      <c r="B280" s="381" t="s">
        <v>511</v>
      </c>
      <c r="C280" s="36"/>
      <c r="D280" s="36"/>
      <c r="E280" s="36"/>
      <c r="F280" s="376"/>
      <c r="G280" s="37"/>
      <c r="H280" s="37"/>
      <c r="I280" s="324"/>
      <c r="J280" s="42"/>
      <c r="K280" s="42"/>
      <c r="L280" s="415"/>
      <c r="M280" s="271"/>
      <c r="N280" s="279"/>
      <c r="O280" s="279"/>
      <c r="P280" s="279"/>
      <c r="Q280" s="215"/>
      <c r="R280" s="201"/>
      <c r="S280" s="201"/>
      <c r="T280" s="201"/>
      <c r="U280" s="201"/>
      <c r="V280" s="201"/>
      <c r="W280" s="201"/>
      <c r="X280" s="201"/>
      <c r="Y280" s="201"/>
      <c r="Z280" s="201"/>
      <c r="AA280" s="201"/>
      <c r="AB280" s="201"/>
      <c r="AC280" s="201"/>
      <c r="AD280" s="201"/>
      <c r="AE280" s="201"/>
      <c r="AF280" s="201"/>
      <c r="AG280" s="201"/>
      <c r="AH280" s="201"/>
      <c r="AI280" s="201"/>
      <c r="AJ280" s="201"/>
      <c r="AK280" s="201"/>
      <c r="AL280" s="201"/>
      <c r="AM280" s="201"/>
      <c r="AN280" s="201"/>
      <c r="AO280" s="201"/>
      <c r="AP280" s="201"/>
      <c r="AQ280" s="201"/>
      <c r="AR280" s="201"/>
      <c r="AS280" s="201"/>
      <c r="AT280" s="201"/>
      <c r="AU280" s="201"/>
      <c r="AV280" s="201"/>
      <c r="AW280" s="201"/>
      <c r="AX280" s="201"/>
      <c r="AY280" s="201"/>
      <c r="AZ280" s="201"/>
      <c r="BA280" s="201"/>
      <c r="BB280" s="201"/>
      <c r="BC280" s="201"/>
      <c r="BD280" s="201"/>
      <c r="BE280" s="201"/>
      <c r="BF280" s="201"/>
      <c r="BG280" s="201"/>
      <c r="BH280" s="201"/>
      <c r="BI280" s="201"/>
      <c r="BJ280" s="201"/>
      <c r="BK280" s="201"/>
      <c r="BL280" s="201"/>
      <c r="BM280" s="201"/>
      <c r="BN280" s="201"/>
      <c r="BO280" s="201"/>
      <c r="BP280" s="201"/>
      <c r="BQ280" s="201"/>
      <c r="BR280" s="201"/>
      <c r="BS280" s="201"/>
      <c r="BT280" s="201"/>
      <c r="BU280" s="201"/>
      <c r="BV280" s="201"/>
      <c r="BW280" s="201"/>
      <c r="BX280" s="201"/>
      <c r="BY280" s="201"/>
      <c r="BZ280" s="201"/>
      <c r="CA280" s="201"/>
      <c r="CB280" s="201"/>
      <c r="CC280" s="201"/>
      <c r="CD280" s="201"/>
      <c r="CE280" s="201"/>
      <c r="CF280" s="201"/>
      <c r="CG280" s="201"/>
      <c r="CH280" s="201"/>
      <c r="CI280" s="201"/>
      <c r="CJ280" s="201"/>
      <c r="CK280" s="201"/>
      <c r="CL280" s="201"/>
      <c r="CM280" s="201"/>
      <c r="CN280" s="201"/>
      <c r="CO280" s="201"/>
      <c r="CP280" s="201"/>
      <c r="CQ280" s="201"/>
      <c r="CR280" s="201"/>
      <c r="CS280" s="201"/>
    </row>
    <row r="281" spans="1:97" s="7" customFormat="1" ht="14.25" customHeight="1">
      <c r="A281" s="290"/>
      <c r="B281" s="381"/>
      <c r="C281" s="36"/>
      <c r="D281" s="36"/>
      <c r="E281" s="36"/>
      <c r="F281" s="376"/>
      <c r="G281" s="37"/>
      <c r="H281" s="37"/>
      <c r="I281" s="324"/>
      <c r="J281" s="42"/>
      <c r="K281" s="42"/>
      <c r="L281" s="415"/>
      <c r="M281" s="271"/>
      <c r="N281" s="279"/>
      <c r="O281" s="279"/>
      <c r="P281" s="279"/>
      <c r="Q281" s="215"/>
      <c r="R281" s="201"/>
      <c r="S281" s="201"/>
      <c r="T281" s="201"/>
      <c r="U281" s="201"/>
      <c r="V281" s="201"/>
      <c r="W281" s="201"/>
      <c r="X281" s="201"/>
      <c r="Y281" s="201"/>
      <c r="Z281" s="201"/>
      <c r="AA281" s="201"/>
      <c r="AB281" s="201"/>
      <c r="AC281" s="201"/>
      <c r="AD281" s="201"/>
      <c r="AE281" s="201"/>
      <c r="AF281" s="201"/>
      <c r="AG281" s="201"/>
      <c r="AH281" s="201"/>
      <c r="AI281" s="201"/>
      <c r="AJ281" s="201"/>
      <c r="AK281" s="201"/>
      <c r="AL281" s="201"/>
      <c r="AM281" s="201"/>
      <c r="AN281" s="201"/>
      <c r="AO281" s="201"/>
      <c r="AP281" s="201"/>
      <c r="AQ281" s="201"/>
      <c r="AR281" s="201"/>
      <c r="AS281" s="201"/>
      <c r="AT281" s="201"/>
      <c r="AU281" s="201"/>
      <c r="AV281" s="201"/>
      <c r="AW281" s="201"/>
      <c r="AX281" s="201"/>
      <c r="AY281" s="201"/>
      <c r="AZ281" s="201"/>
      <c r="BA281" s="201"/>
      <c r="BB281" s="201"/>
      <c r="BC281" s="201"/>
      <c r="BD281" s="201"/>
      <c r="BE281" s="201"/>
      <c r="BF281" s="201"/>
      <c r="BG281" s="201"/>
      <c r="BH281" s="201"/>
      <c r="BI281" s="201"/>
      <c r="BJ281" s="201"/>
      <c r="BK281" s="201"/>
      <c r="BL281" s="201"/>
      <c r="BM281" s="201"/>
      <c r="BN281" s="201"/>
      <c r="BO281" s="201"/>
      <c r="BP281" s="201"/>
      <c r="BQ281" s="201"/>
      <c r="BR281" s="201"/>
      <c r="BS281" s="201"/>
      <c r="BT281" s="201"/>
      <c r="BU281" s="201"/>
      <c r="BV281" s="201"/>
      <c r="BW281" s="201"/>
      <c r="BX281" s="201"/>
      <c r="BY281" s="201"/>
      <c r="BZ281" s="201"/>
      <c r="CA281" s="201"/>
      <c r="CB281" s="201"/>
      <c r="CC281" s="201"/>
      <c r="CD281" s="201"/>
      <c r="CE281" s="201"/>
      <c r="CF281" s="201"/>
      <c r="CG281" s="201"/>
      <c r="CH281" s="201"/>
      <c r="CI281" s="201"/>
      <c r="CJ281" s="201"/>
      <c r="CK281" s="201"/>
      <c r="CL281" s="201"/>
      <c r="CM281" s="201"/>
      <c r="CN281" s="201"/>
      <c r="CO281" s="201"/>
      <c r="CP281" s="201"/>
      <c r="CQ281" s="201"/>
      <c r="CR281" s="201"/>
      <c r="CS281" s="201"/>
    </row>
    <row r="282" spans="1:97" s="7" customFormat="1" ht="14.25" customHeight="1">
      <c r="A282" s="290"/>
      <c r="B282" s="384"/>
      <c r="C282" s="319"/>
      <c r="D282" s="319"/>
      <c r="E282" s="319"/>
      <c r="F282" s="376"/>
      <c r="G282" s="37"/>
      <c r="H282" s="37"/>
      <c r="I282" s="42"/>
      <c r="J282" s="42"/>
      <c r="K282" s="42"/>
      <c r="L282" s="364"/>
      <c r="M282" s="271"/>
      <c r="N282" s="279"/>
      <c r="O282" s="279"/>
      <c r="P282" s="279"/>
      <c r="Q282" s="215"/>
      <c r="R282" s="201"/>
      <c r="S282" s="201"/>
      <c r="T282" s="201"/>
      <c r="U282" s="201"/>
      <c r="V282" s="201"/>
      <c r="W282" s="201"/>
      <c r="X282" s="201"/>
      <c r="Y282" s="201"/>
      <c r="Z282" s="201"/>
      <c r="AA282" s="201"/>
      <c r="AB282" s="201"/>
      <c r="AC282" s="201"/>
      <c r="AD282" s="201"/>
      <c r="AE282" s="201"/>
      <c r="AF282" s="201"/>
      <c r="AG282" s="201"/>
      <c r="AH282" s="201"/>
      <c r="AI282" s="201"/>
      <c r="AJ282" s="201"/>
      <c r="AK282" s="201"/>
      <c r="AL282" s="201"/>
      <c r="AM282" s="201"/>
      <c r="AN282" s="201"/>
      <c r="AO282" s="201"/>
      <c r="AP282" s="201"/>
      <c r="AQ282" s="201"/>
      <c r="AR282" s="201"/>
      <c r="AS282" s="201"/>
      <c r="AT282" s="201"/>
      <c r="AU282" s="201"/>
      <c r="AV282" s="201"/>
      <c r="AW282" s="201"/>
      <c r="AX282" s="201"/>
      <c r="AY282" s="201"/>
      <c r="AZ282" s="201"/>
      <c r="BA282" s="201"/>
      <c r="BB282" s="201"/>
      <c r="BC282" s="201"/>
      <c r="BD282" s="201"/>
      <c r="BE282" s="201"/>
      <c r="BF282" s="201"/>
      <c r="BG282" s="201"/>
      <c r="BH282" s="201"/>
      <c r="BI282" s="201"/>
      <c r="BJ282" s="201"/>
      <c r="BK282" s="201"/>
      <c r="BL282" s="201"/>
      <c r="BM282" s="201"/>
      <c r="BN282" s="201"/>
      <c r="BO282" s="201"/>
      <c r="BP282" s="201"/>
      <c r="BQ282" s="201"/>
      <c r="BR282" s="201"/>
      <c r="BS282" s="201"/>
      <c r="BT282" s="201"/>
      <c r="BU282" s="201"/>
      <c r="BV282" s="201"/>
      <c r="BW282" s="201"/>
      <c r="BX282" s="201"/>
      <c r="BY282" s="201"/>
      <c r="BZ282" s="201"/>
      <c r="CA282" s="201"/>
      <c r="CB282" s="201"/>
      <c r="CC282" s="201"/>
      <c r="CD282" s="201"/>
      <c r="CE282" s="201"/>
      <c r="CF282" s="201"/>
      <c r="CG282" s="201"/>
      <c r="CH282" s="201"/>
      <c r="CI282" s="201"/>
      <c r="CJ282" s="201"/>
      <c r="CK282" s="201"/>
      <c r="CL282" s="201"/>
      <c r="CM282" s="201"/>
      <c r="CN282" s="201"/>
      <c r="CO282" s="201"/>
      <c r="CP282" s="201"/>
      <c r="CQ282" s="201"/>
      <c r="CR282" s="201"/>
      <c r="CS282" s="201"/>
    </row>
    <row r="283" spans="1:97" s="7" customFormat="1" ht="16.5" customHeight="1">
      <c r="A283" s="290"/>
      <c r="B283" s="368" t="s">
        <v>564</v>
      </c>
      <c r="C283" s="313"/>
      <c r="D283" s="313"/>
      <c r="E283" s="313"/>
      <c r="F283" s="382"/>
      <c r="G283" s="37"/>
      <c r="H283" s="37"/>
      <c r="I283" s="42"/>
      <c r="J283" s="42"/>
      <c r="K283" s="42"/>
      <c r="L283" s="364"/>
      <c r="M283" s="271"/>
      <c r="N283" s="279"/>
      <c r="O283" s="279"/>
      <c r="P283" s="279"/>
      <c r="Q283" s="215"/>
      <c r="R283" s="201"/>
      <c r="S283" s="201"/>
      <c r="T283" s="201"/>
      <c r="U283" s="201"/>
      <c r="V283" s="201"/>
      <c r="W283" s="201"/>
      <c r="X283" s="201"/>
      <c r="Y283" s="201"/>
      <c r="Z283" s="201"/>
      <c r="AA283" s="201"/>
      <c r="AB283" s="201"/>
      <c r="AC283" s="201"/>
      <c r="AD283" s="201"/>
      <c r="AE283" s="201"/>
      <c r="AF283" s="201"/>
      <c r="AG283" s="201"/>
      <c r="AH283" s="201"/>
      <c r="AI283" s="201"/>
      <c r="AJ283" s="201"/>
      <c r="AK283" s="201"/>
      <c r="AL283" s="201"/>
      <c r="AM283" s="201"/>
      <c r="AN283" s="201"/>
      <c r="AO283" s="201"/>
      <c r="AP283" s="201"/>
      <c r="AQ283" s="201"/>
      <c r="AR283" s="201"/>
      <c r="AS283" s="201"/>
      <c r="AT283" s="201"/>
      <c r="AU283" s="201"/>
      <c r="AV283" s="201"/>
      <c r="AW283" s="201"/>
      <c r="AX283" s="201"/>
      <c r="AY283" s="201"/>
      <c r="AZ283" s="201"/>
      <c r="BA283" s="201"/>
      <c r="BB283" s="201"/>
      <c r="BC283" s="201"/>
      <c r="BD283" s="201"/>
      <c r="BE283" s="201"/>
      <c r="BF283" s="201"/>
      <c r="BG283" s="201"/>
      <c r="BH283" s="201"/>
      <c r="BI283" s="201"/>
      <c r="BJ283" s="201"/>
      <c r="BK283" s="201"/>
      <c r="BL283" s="201"/>
      <c r="BM283" s="201"/>
      <c r="BN283" s="201"/>
      <c r="BO283" s="201"/>
      <c r="BP283" s="201"/>
      <c r="BQ283" s="201"/>
      <c r="BR283" s="201"/>
      <c r="BS283" s="201"/>
      <c r="BT283" s="201"/>
      <c r="BU283" s="201"/>
      <c r="BV283" s="201"/>
      <c r="BW283" s="201"/>
      <c r="BX283" s="201"/>
      <c r="BY283" s="201"/>
      <c r="BZ283" s="201"/>
      <c r="CA283" s="201"/>
      <c r="CB283" s="201"/>
      <c r="CC283" s="201"/>
      <c r="CD283" s="201"/>
      <c r="CE283" s="201"/>
      <c r="CF283" s="201"/>
      <c r="CG283" s="201"/>
      <c r="CH283" s="201"/>
      <c r="CI283" s="201"/>
      <c r="CJ283" s="201"/>
      <c r="CK283" s="201"/>
      <c r="CL283" s="201"/>
      <c r="CM283" s="201"/>
      <c r="CN283" s="201"/>
      <c r="CO283" s="201"/>
      <c r="CP283" s="201"/>
      <c r="CQ283" s="201"/>
      <c r="CR283" s="201"/>
      <c r="CS283" s="201"/>
    </row>
    <row r="284" spans="1:97" s="7" customFormat="1" ht="20.100000000000001" customHeight="1">
      <c r="A284" s="290"/>
      <c r="B284" s="8" t="s">
        <v>3</v>
      </c>
      <c r="C284" s="8" t="s">
        <v>11</v>
      </c>
      <c r="D284" s="8" t="s">
        <v>4</v>
      </c>
      <c r="E284" s="614"/>
      <c r="F284" s="615"/>
      <c r="G284" s="37"/>
      <c r="H284" s="37"/>
      <c r="I284" s="42"/>
      <c r="J284" s="42"/>
      <c r="K284" s="42"/>
      <c r="L284" s="364"/>
      <c r="M284" s="271"/>
      <c r="N284" s="279"/>
      <c r="O284" s="279"/>
      <c r="P284" s="279"/>
      <c r="Q284" s="215"/>
      <c r="R284" s="201"/>
      <c r="S284" s="201"/>
      <c r="T284" s="201"/>
      <c r="U284" s="201"/>
      <c r="V284" s="201"/>
      <c r="W284" s="201"/>
      <c r="X284" s="201"/>
      <c r="Y284" s="201"/>
      <c r="Z284" s="201"/>
      <c r="AA284" s="201"/>
      <c r="AB284" s="201"/>
      <c r="AC284" s="201"/>
      <c r="AD284" s="201"/>
      <c r="AE284" s="201"/>
      <c r="AF284" s="201"/>
      <c r="AG284" s="201"/>
      <c r="AH284" s="201"/>
      <c r="AI284" s="201"/>
      <c r="AJ284" s="201"/>
      <c r="AK284" s="201"/>
      <c r="AL284" s="201"/>
      <c r="AM284" s="201"/>
      <c r="AN284" s="201"/>
      <c r="AO284" s="201"/>
      <c r="AP284" s="201"/>
      <c r="AQ284" s="201"/>
      <c r="AR284" s="201"/>
      <c r="AS284" s="201"/>
      <c r="AT284" s="201"/>
      <c r="AU284" s="201"/>
      <c r="AV284" s="201"/>
      <c r="AW284" s="201"/>
      <c r="AX284" s="201"/>
      <c r="AY284" s="201"/>
      <c r="AZ284" s="201"/>
      <c r="BA284" s="201"/>
      <c r="BB284" s="201"/>
      <c r="BC284" s="201"/>
      <c r="BD284" s="201"/>
      <c r="BE284" s="201"/>
      <c r="BF284" s="201"/>
      <c r="BG284" s="201"/>
      <c r="BH284" s="201"/>
      <c r="BI284" s="201"/>
      <c r="BJ284" s="201"/>
      <c r="BK284" s="201"/>
      <c r="BL284" s="201"/>
      <c r="BM284" s="201"/>
      <c r="BN284" s="201"/>
      <c r="BO284" s="201"/>
      <c r="BP284" s="201"/>
      <c r="BQ284" s="201"/>
      <c r="BR284" s="201"/>
      <c r="BS284" s="201"/>
      <c r="BT284" s="201"/>
      <c r="BU284" s="201"/>
      <c r="BV284" s="201"/>
      <c r="BW284" s="201"/>
      <c r="BX284" s="201"/>
      <c r="BY284" s="201"/>
      <c r="BZ284" s="201"/>
      <c r="CA284" s="201"/>
      <c r="CB284" s="201"/>
      <c r="CC284" s="201"/>
      <c r="CD284" s="201"/>
      <c r="CE284" s="201"/>
      <c r="CF284" s="201"/>
      <c r="CG284" s="201"/>
      <c r="CH284" s="201"/>
      <c r="CI284" s="201"/>
      <c r="CJ284" s="201"/>
      <c r="CK284" s="201"/>
      <c r="CL284" s="201"/>
      <c r="CM284" s="201"/>
      <c r="CN284" s="201"/>
      <c r="CO284" s="201"/>
      <c r="CP284" s="201"/>
      <c r="CQ284" s="201"/>
      <c r="CR284" s="201"/>
      <c r="CS284" s="201"/>
    </row>
    <row r="285" spans="1:97" s="7" customFormat="1" ht="14.25" customHeight="1">
      <c r="A285" s="290"/>
      <c r="B285" s="3">
        <v>13506</v>
      </c>
      <c r="C285" s="10" t="s">
        <v>81</v>
      </c>
      <c r="D285" s="10" t="s">
        <v>43</v>
      </c>
      <c r="E285" s="612"/>
      <c r="F285" s="613"/>
      <c r="G285" s="37"/>
      <c r="H285" s="37"/>
      <c r="I285" s="42"/>
      <c r="J285" s="42"/>
      <c r="K285" s="42"/>
      <c r="L285" s="41"/>
      <c r="M285" s="271"/>
      <c r="N285" s="279"/>
      <c r="O285" s="279"/>
      <c r="P285" s="279"/>
      <c r="Q285" s="215"/>
      <c r="R285" s="201"/>
      <c r="S285" s="201"/>
      <c r="T285" s="201"/>
      <c r="U285" s="201"/>
      <c r="V285" s="201"/>
      <c r="W285" s="201"/>
      <c r="X285" s="201"/>
      <c r="Y285" s="201"/>
      <c r="Z285" s="201"/>
      <c r="AA285" s="201"/>
      <c r="AB285" s="201"/>
      <c r="AC285" s="201"/>
      <c r="AD285" s="201"/>
      <c r="AE285" s="201"/>
      <c r="AF285" s="201"/>
      <c r="AG285" s="201"/>
      <c r="AH285" s="201"/>
      <c r="AI285" s="201"/>
      <c r="AJ285" s="201"/>
      <c r="AK285" s="201"/>
      <c r="AL285" s="201"/>
      <c r="AM285" s="201"/>
      <c r="AN285" s="201"/>
      <c r="AO285" s="201"/>
      <c r="AP285" s="201"/>
      <c r="AQ285" s="201"/>
      <c r="AR285" s="201"/>
      <c r="AS285" s="201"/>
      <c r="AT285" s="201"/>
      <c r="AU285" s="201"/>
      <c r="AV285" s="201"/>
      <c r="AW285" s="201"/>
      <c r="AX285" s="201"/>
      <c r="AY285" s="201"/>
      <c r="AZ285" s="201"/>
      <c r="BA285" s="201"/>
      <c r="BB285" s="201"/>
      <c r="BC285" s="201"/>
      <c r="BD285" s="201"/>
      <c r="BE285" s="201"/>
      <c r="BF285" s="201"/>
      <c r="BG285" s="201"/>
      <c r="BH285" s="201"/>
      <c r="BI285" s="201"/>
      <c r="BJ285" s="201"/>
      <c r="BK285" s="201"/>
      <c r="BL285" s="201"/>
      <c r="BM285" s="201"/>
      <c r="BN285" s="201"/>
      <c r="BO285" s="201"/>
      <c r="BP285" s="201"/>
      <c r="BQ285" s="201"/>
      <c r="BR285" s="201"/>
      <c r="BS285" s="201"/>
      <c r="BT285" s="201"/>
      <c r="BU285" s="201"/>
      <c r="BV285" s="201"/>
      <c r="BW285" s="201"/>
      <c r="BX285" s="201"/>
      <c r="BY285" s="201"/>
      <c r="BZ285" s="201"/>
      <c r="CA285" s="201"/>
      <c r="CB285" s="201"/>
      <c r="CC285" s="201"/>
      <c r="CD285" s="201"/>
      <c r="CE285" s="201"/>
      <c r="CF285" s="201"/>
      <c r="CG285" s="201"/>
      <c r="CH285" s="201"/>
      <c r="CI285" s="201"/>
      <c r="CJ285" s="201"/>
      <c r="CK285" s="201"/>
      <c r="CL285" s="201"/>
      <c r="CM285" s="201"/>
      <c r="CN285" s="201"/>
      <c r="CO285" s="201"/>
      <c r="CP285" s="201"/>
      <c r="CQ285" s="201"/>
      <c r="CR285" s="201"/>
      <c r="CS285" s="201"/>
    </row>
    <row r="286" spans="1:97" s="7" customFormat="1" ht="14.25" customHeight="1">
      <c r="A286" s="290"/>
      <c r="B286" s="4">
        <v>13508</v>
      </c>
      <c r="C286" s="12" t="s">
        <v>82</v>
      </c>
      <c r="D286" s="12" t="s">
        <v>43</v>
      </c>
      <c r="E286" s="616"/>
      <c r="F286" s="617"/>
      <c r="G286" s="37"/>
      <c r="H286" s="37"/>
      <c r="I286" s="42"/>
      <c r="J286" s="42"/>
      <c r="K286" s="42"/>
      <c r="L286" s="41"/>
      <c r="M286" s="271"/>
      <c r="N286" s="279"/>
      <c r="O286" s="279"/>
      <c r="P286" s="279"/>
      <c r="Q286" s="215"/>
      <c r="R286" s="201"/>
      <c r="S286" s="201"/>
      <c r="T286" s="201"/>
      <c r="U286" s="201"/>
      <c r="V286" s="201"/>
      <c r="W286" s="201"/>
      <c r="X286" s="201"/>
      <c r="Y286" s="201"/>
      <c r="Z286" s="201"/>
      <c r="AA286" s="201"/>
      <c r="AB286" s="201"/>
      <c r="AC286" s="201"/>
      <c r="AD286" s="201"/>
      <c r="AE286" s="201"/>
      <c r="AF286" s="201"/>
      <c r="AG286" s="201"/>
      <c r="AH286" s="201"/>
      <c r="AI286" s="201"/>
      <c r="AJ286" s="201"/>
      <c r="AK286" s="201"/>
      <c r="AL286" s="201"/>
      <c r="AM286" s="201"/>
      <c r="AN286" s="201"/>
      <c r="AO286" s="201"/>
      <c r="AP286" s="201"/>
      <c r="AQ286" s="201"/>
      <c r="AR286" s="201"/>
      <c r="AS286" s="201"/>
      <c r="AT286" s="201"/>
      <c r="AU286" s="201"/>
      <c r="AV286" s="201"/>
      <c r="AW286" s="201"/>
      <c r="AX286" s="201"/>
      <c r="AY286" s="201"/>
      <c r="AZ286" s="201"/>
      <c r="BA286" s="201"/>
      <c r="BB286" s="201"/>
      <c r="BC286" s="201"/>
      <c r="BD286" s="201"/>
      <c r="BE286" s="201"/>
      <c r="BF286" s="201"/>
      <c r="BG286" s="201"/>
      <c r="BH286" s="201"/>
      <c r="BI286" s="201"/>
      <c r="BJ286" s="201"/>
      <c r="BK286" s="201"/>
      <c r="BL286" s="201"/>
      <c r="BM286" s="201"/>
      <c r="BN286" s="201"/>
      <c r="BO286" s="201"/>
      <c r="BP286" s="201"/>
      <c r="BQ286" s="201"/>
      <c r="BR286" s="201"/>
      <c r="BS286" s="201"/>
      <c r="BT286" s="201"/>
      <c r="BU286" s="201"/>
      <c r="BV286" s="201"/>
      <c r="BW286" s="201"/>
      <c r="BX286" s="201"/>
      <c r="BY286" s="201"/>
      <c r="BZ286" s="201"/>
      <c r="CA286" s="201"/>
      <c r="CB286" s="201"/>
      <c r="CC286" s="201"/>
      <c r="CD286" s="201"/>
      <c r="CE286" s="201"/>
      <c r="CF286" s="201"/>
      <c r="CG286" s="201"/>
      <c r="CH286" s="201"/>
      <c r="CI286" s="201"/>
      <c r="CJ286" s="201"/>
      <c r="CK286" s="201"/>
      <c r="CL286" s="201"/>
      <c r="CM286" s="201"/>
      <c r="CN286" s="201"/>
      <c r="CO286" s="201"/>
      <c r="CP286" s="201"/>
      <c r="CQ286" s="201"/>
      <c r="CR286" s="201"/>
      <c r="CS286" s="201"/>
    </row>
    <row r="287" spans="1:97" s="7" customFormat="1" ht="14.25" customHeight="1">
      <c r="A287" s="290"/>
      <c r="B287" s="3">
        <v>13510</v>
      </c>
      <c r="C287" s="10" t="s">
        <v>83</v>
      </c>
      <c r="D287" s="10" t="s">
        <v>43</v>
      </c>
      <c r="E287" s="612"/>
      <c r="F287" s="613"/>
      <c r="G287" s="37"/>
      <c r="H287" s="37"/>
      <c r="I287" s="42"/>
      <c r="J287" s="42"/>
      <c r="K287" s="42"/>
      <c r="L287" s="41"/>
      <c r="M287" s="271"/>
      <c r="N287" s="279"/>
      <c r="O287" s="279"/>
      <c r="P287" s="279"/>
      <c r="Q287" s="215"/>
      <c r="R287" s="201"/>
      <c r="S287" s="201"/>
      <c r="T287" s="201"/>
      <c r="U287" s="201"/>
      <c r="V287" s="201"/>
      <c r="W287" s="201"/>
      <c r="X287" s="201"/>
      <c r="Y287" s="201"/>
      <c r="Z287" s="201"/>
      <c r="AA287" s="201"/>
      <c r="AB287" s="201"/>
      <c r="AC287" s="201"/>
      <c r="AD287" s="201"/>
      <c r="AE287" s="201"/>
      <c r="AF287" s="201"/>
      <c r="AG287" s="201"/>
      <c r="AH287" s="201"/>
      <c r="AI287" s="201"/>
      <c r="AJ287" s="201"/>
      <c r="AK287" s="201"/>
      <c r="AL287" s="201"/>
      <c r="AM287" s="201"/>
      <c r="AN287" s="201"/>
      <c r="AO287" s="201"/>
      <c r="AP287" s="201"/>
      <c r="AQ287" s="201"/>
      <c r="AR287" s="201"/>
      <c r="AS287" s="201"/>
      <c r="AT287" s="201"/>
      <c r="AU287" s="201"/>
      <c r="AV287" s="201"/>
      <c r="AW287" s="201"/>
      <c r="AX287" s="201"/>
      <c r="AY287" s="201"/>
      <c r="AZ287" s="201"/>
      <c r="BA287" s="201"/>
      <c r="BB287" s="201"/>
      <c r="BC287" s="201"/>
      <c r="BD287" s="201"/>
      <c r="BE287" s="201"/>
      <c r="BF287" s="201"/>
      <c r="BG287" s="201"/>
      <c r="BH287" s="201"/>
      <c r="BI287" s="201"/>
      <c r="BJ287" s="201"/>
      <c r="BK287" s="201"/>
      <c r="BL287" s="201"/>
      <c r="BM287" s="201"/>
      <c r="BN287" s="201"/>
      <c r="BO287" s="201"/>
      <c r="BP287" s="201"/>
      <c r="BQ287" s="201"/>
      <c r="BR287" s="201"/>
      <c r="BS287" s="201"/>
      <c r="BT287" s="201"/>
      <c r="BU287" s="201"/>
      <c r="BV287" s="201"/>
      <c r="BW287" s="201"/>
      <c r="BX287" s="201"/>
      <c r="BY287" s="201"/>
      <c r="BZ287" s="201"/>
      <c r="CA287" s="201"/>
      <c r="CB287" s="201"/>
      <c r="CC287" s="201"/>
      <c r="CD287" s="201"/>
      <c r="CE287" s="201"/>
      <c r="CF287" s="201"/>
      <c r="CG287" s="201"/>
      <c r="CH287" s="201"/>
      <c r="CI287" s="201"/>
      <c r="CJ287" s="201"/>
      <c r="CK287" s="201"/>
      <c r="CL287" s="201"/>
      <c r="CM287" s="201"/>
      <c r="CN287" s="201"/>
      <c r="CO287" s="201"/>
      <c r="CP287" s="201"/>
      <c r="CQ287" s="201"/>
      <c r="CR287" s="201"/>
      <c r="CS287" s="201"/>
    </row>
    <row r="288" spans="1:97" s="7" customFormat="1" ht="14.25" customHeight="1">
      <c r="A288" s="290"/>
      <c r="B288" s="4">
        <v>13511</v>
      </c>
      <c r="C288" s="12" t="s">
        <v>84</v>
      </c>
      <c r="D288" s="12" t="s">
        <v>43</v>
      </c>
      <c r="E288" s="616"/>
      <c r="F288" s="617"/>
      <c r="G288" s="37"/>
      <c r="H288" s="37"/>
      <c r="I288" s="42"/>
      <c r="J288" s="42"/>
      <c r="K288" s="42"/>
      <c r="L288" s="49"/>
      <c r="M288" s="271"/>
      <c r="N288" s="279"/>
      <c r="O288" s="279"/>
      <c r="P288" s="279"/>
      <c r="Q288" s="215"/>
      <c r="R288" s="201"/>
      <c r="S288" s="201"/>
      <c r="T288" s="201"/>
      <c r="U288" s="201"/>
      <c r="V288" s="201"/>
      <c r="W288" s="201"/>
      <c r="X288" s="201"/>
      <c r="Y288" s="201"/>
      <c r="Z288" s="201"/>
      <c r="AA288" s="201"/>
      <c r="AB288" s="201"/>
      <c r="AC288" s="201"/>
      <c r="AD288" s="201"/>
      <c r="AE288" s="201"/>
      <c r="AF288" s="201"/>
      <c r="AG288" s="201"/>
      <c r="AH288" s="201"/>
      <c r="AI288" s="201"/>
      <c r="AJ288" s="201"/>
      <c r="AK288" s="201"/>
      <c r="AL288" s="201"/>
      <c r="AM288" s="201"/>
      <c r="AN288" s="201"/>
      <c r="AO288" s="201"/>
      <c r="AP288" s="201"/>
      <c r="AQ288" s="201"/>
      <c r="AR288" s="201"/>
      <c r="AS288" s="201"/>
      <c r="AT288" s="201"/>
      <c r="AU288" s="201"/>
      <c r="AV288" s="201"/>
      <c r="AW288" s="201"/>
      <c r="AX288" s="201"/>
      <c r="AY288" s="201"/>
      <c r="AZ288" s="201"/>
      <c r="BA288" s="201"/>
      <c r="BB288" s="201"/>
      <c r="BC288" s="201"/>
      <c r="BD288" s="201"/>
      <c r="BE288" s="201"/>
      <c r="BF288" s="201"/>
      <c r="BG288" s="201"/>
      <c r="BH288" s="201"/>
      <c r="BI288" s="201"/>
      <c r="BJ288" s="201"/>
      <c r="BK288" s="201"/>
      <c r="BL288" s="201"/>
      <c r="BM288" s="201"/>
      <c r="BN288" s="201"/>
      <c r="BO288" s="201"/>
      <c r="BP288" s="201"/>
      <c r="BQ288" s="201"/>
      <c r="BR288" s="201"/>
      <c r="BS288" s="201"/>
      <c r="BT288" s="201"/>
      <c r="BU288" s="201"/>
      <c r="BV288" s="201"/>
      <c r="BW288" s="201"/>
      <c r="BX288" s="201"/>
      <c r="BY288" s="201"/>
      <c r="BZ288" s="201"/>
      <c r="CA288" s="201"/>
      <c r="CB288" s="201"/>
      <c r="CC288" s="201"/>
      <c r="CD288" s="201"/>
      <c r="CE288" s="201"/>
      <c r="CF288" s="201"/>
      <c r="CG288" s="201"/>
      <c r="CH288" s="201"/>
      <c r="CI288" s="201"/>
      <c r="CJ288" s="201"/>
      <c r="CK288" s="201"/>
      <c r="CL288" s="201"/>
      <c r="CM288" s="201"/>
      <c r="CN288" s="201"/>
      <c r="CO288" s="201"/>
      <c r="CP288" s="201"/>
      <c r="CQ288" s="201"/>
      <c r="CR288" s="201"/>
      <c r="CS288" s="201"/>
    </row>
    <row r="289" spans="1:97" s="7" customFormat="1" ht="14.25" customHeight="1">
      <c r="A289" s="290"/>
      <c r="B289" s="3">
        <v>13512</v>
      </c>
      <c r="C289" s="10" t="s">
        <v>85</v>
      </c>
      <c r="D289" s="10" t="s">
        <v>43</v>
      </c>
      <c r="E289" s="612"/>
      <c r="F289" s="613"/>
      <c r="G289" s="37"/>
      <c r="H289" s="37"/>
      <c r="I289" s="42"/>
      <c r="J289" s="42"/>
      <c r="K289" s="42"/>
      <c r="L289" s="41"/>
      <c r="M289" s="271"/>
      <c r="N289" s="279"/>
      <c r="O289" s="279"/>
      <c r="P289" s="279"/>
      <c r="Q289" s="215"/>
      <c r="R289" s="201"/>
      <c r="S289" s="201"/>
      <c r="T289" s="201"/>
      <c r="U289" s="201"/>
      <c r="V289" s="201"/>
      <c r="W289" s="201"/>
      <c r="X289" s="201"/>
      <c r="Y289" s="201"/>
      <c r="Z289" s="201"/>
      <c r="AA289" s="201"/>
      <c r="AB289" s="201"/>
      <c r="AC289" s="201"/>
      <c r="AD289" s="201"/>
      <c r="AE289" s="201"/>
      <c r="AF289" s="201"/>
      <c r="AG289" s="201"/>
      <c r="AH289" s="201"/>
      <c r="AI289" s="201"/>
      <c r="AJ289" s="201"/>
      <c r="AK289" s="201"/>
      <c r="AL289" s="201"/>
      <c r="AM289" s="201"/>
      <c r="AN289" s="201"/>
      <c r="AO289" s="201"/>
      <c r="AP289" s="201"/>
      <c r="AQ289" s="201"/>
      <c r="AR289" s="201"/>
      <c r="AS289" s="201"/>
      <c r="AT289" s="201"/>
      <c r="AU289" s="201"/>
      <c r="AV289" s="201"/>
      <c r="AW289" s="201"/>
      <c r="AX289" s="201"/>
      <c r="AY289" s="201"/>
      <c r="AZ289" s="201"/>
      <c r="BA289" s="201"/>
      <c r="BB289" s="201"/>
      <c r="BC289" s="201"/>
      <c r="BD289" s="201"/>
      <c r="BE289" s="201"/>
      <c r="BF289" s="201"/>
      <c r="BG289" s="201"/>
      <c r="BH289" s="201"/>
      <c r="BI289" s="201"/>
      <c r="BJ289" s="201"/>
      <c r="BK289" s="201"/>
      <c r="BL289" s="201"/>
      <c r="BM289" s="201"/>
      <c r="BN289" s="201"/>
      <c r="BO289" s="201"/>
      <c r="BP289" s="201"/>
      <c r="BQ289" s="201"/>
      <c r="BR289" s="201"/>
      <c r="BS289" s="201"/>
      <c r="BT289" s="201"/>
      <c r="BU289" s="201"/>
      <c r="BV289" s="201"/>
      <c r="BW289" s="201"/>
      <c r="BX289" s="201"/>
      <c r="BY289" s="201"/>
      <c r="BZ289" s="201"/>
      <c r="CA289" s="201"/>
      <c r="CB289" s="201"/>
      <c r="CC289" s="201"/>
      <c r="CD289" s="201"/>
      <c r="CE289" s="201"/>
      <c r="CF289" s="201"/>
      <c r="CG289" s="201"/>
      <c r="CH289" s="201"/>
      <c r="CI289" s="201"/>
      <c r="CJ289" s="201"/>
      <c r="CK289" s="201"/>
      <c r="CL289" s="201"/>
      <c r="CM289" s="201"/>
      <c r="CN289" s="201"/>
      <c r="CO289" s="201"/>
      <c r="CP289" s="201"/>
      <c r="CQ289" s="201"/>
      <c r="CR289" s="201"/>
      <c r="CS289" s="201"/>
    </row>
    <row r="290" spans="1:97" s="7" customFormat="1" ht="14.25" customHeight="1">
      <c r="A290" s="290"/>
      <c r="B290" s="4">
        <v>13514</v>
      </c>
      <c r="C290" s="12" t="s">
        <v>86</v>
      </c>
      <c r="D290" s="12" t="s">
        <v>43</v>
      </c>
      <c r="E290" s="616"/>
      <c r="F290" s="617"/>
      <c r="G290" s="37"/>
      <c r="H290" s="37"/>
      <c r="I290" s="42"/>
      <c r="J290" s="42"/>
      <c r="K290" s="42"/>
      <c r="L290" s="41"/>
      <c r="M290" s="271"/>
      <c r="N290" s="279"/>
      <c r="O290" s="279"/>
      <c r="P290" s="279"/>
      <c r="Q290" s="215"/>
      <c r="R290" s="201"/>
      <c r="S290" s="201"/>
      <c r="T290" s="201"/>
      <c r="U290" s="201"/>
      <c r="V290" s="201"/>
      <c r="W290" s="201"/>
      <c r="X290" s="201"/>
      <c r="Y290" s="201"/>
      <c r="Z290" s="201"/>
      <c r="AA290" s="201"/>
      <c r="AB290" s="201"/>
      <c r="AC290" s="201"/>
      <c r="AD290" s="201"/>
      <c r="AE290" s="201"/>
      <c r="AF290" s="201"/>
      <c r="AG290" s="201"/>
      <c r="AH290" s="201"/>
      <c r="AI290" s="201"/>
      <c r="AJ290" s="201"/>
      <c r="AK290" s="201"/>
      <c r="AL290" s="201"/>
      <c r="AM290" s="201"/>
      <c r="AN290" s="201"/>
      <c r="AO290" s="201"/>
      <c r="AP290" s="201"/>
      <c r="AQ290" s="201"/>
      <c r="AR290" s="201"/>
      <c r="AS290" s="201"/>
      <c r="AT290" s="201"/>
      <c r="AU290" s="201"/>
      <c r="AV290" s="201"/>
      <c r="AW290" s="201"/>
      <c r="AX290" s="201"/>
      <c r="AY290" s="201"/>
      <c r="AZ290" s="201"/>
      <c r="BA290" s="201"/>
      <c r="BB290" s="201"/>
      <c r="BC290" s="201"/>
      <c r="BD290" s="201"/>
      <c r="BE290" s="201"/>
      <c r="BF290" s="201"/>
      <c r="BG290" s="201"/>
      <c r="BH290" s="201"/>
      <c r="BI290" s="201"/>
      <c r="BJ290" s="201"/>
      <c r="BK290" s="201"/>
      <c r="BL290" s="201"/>
      <c r="BM290" s="201"/>
      <c r="BN290" s="201"/>
      <c r="BO290" s="201"/>
      <c r="BP290" s="201"/>
      <c r="BQ290" s="201"/>
      <c r="BR290" s="201"/>
      <c r="BS290" s="201"/>
      <c r="BT290" s="201"/>
      <c r="BU290" s="201"/>
      <c r="BV290" s="201"/>
      <c r="BW290" s="201"/>
      <c r="BX290" s="201"/>
      <c r="BY290" s="201"/>
      <c r="BZ290" s="201"/>
      <c r="CA290" s="201"/>
      <c r="CB290" s="201"/>
      <c r="CC290" s="201"/>
      <c r="CD290" s="201"/>
      <c r="CE290" s="201"/>
      <c r="CF290" s="201"/>
      <c r="CG290" s="201"/>
      <c r="CH290" s="201"/>
      <c r="CI290" s="201"/>
      <c r="CJ290" s="201"/>
      <c r="CK290" s="201"/>
      <c r="CL290" s="201"/>
      <c r="CM290" s="201"/>
      <c r="CN290" s="201"/>
      <c r="CO290" s="201"/>
      <c r="CP290" s="201"/>
      <c r="CQ290" s="201"/>
      <c r="CR290" s="201"/>
      <c r="CS290" s="201"/>
    </row>
    <row r="291" spans="1:97" s="18" customFormat="1" ht="14.25" customHeight="1">
      <c r="A291" s="290"/>
      <c r="B291" s="3">
        <v>13516</v>
      </c>
      <c r="C291" s="10" t="s">
        <v>87</v>
      </c>
      <c r="D291" s="10" t="s">
        <v>43</v>
      </c>
      <c r="E291" s="612"/>
      <c r="F291" s="613"/>
      <c r="G291" s="37"/>
      <c r="H291" s="37"/>
      <c r="I291" s="42"/>
      <c r="J291" s="42"/>
      <c r="K291" s="42"/>
      <c r="L291" s="41"/>
      <c r="M291" s="271"/>
      <c r="N291" s="279"/>
      <c r="O291" s="279"/>
      <c r="P291" s="279"/>
      <c r="Q291" s="215"/>
      <c r="R291" s="201"/>
      <c r="S291" s="201"/>
      <c r="T291" s="201"/>
      <c r="U291" s="201"/>
      <c r="V291" s="201"/>
      <c r="W291" s="201"/>
      <c r="X291" s="201"/>
      <c r="Y291" s="201"/>
      <c r="Z291" s="201"/>
      <c r="AA291" s="201"/>
      <c r="AB291" s="201"/>
      <c r="AC291" s="201"/>
      <c r="AD291" s="201"/>
      <c r="AE291" s="201"/>
      <c r="AF291" s="201"/>
      <c r="AG291" s="201"/>
      <c r="AH291" s="201"/>
      <c r="AI291" s="201"/>
      <c r="AJ291" s="201"/>
      <c r="AK291" s="201"/>
      <c r="AL291" s="201"/>
      <c r="AM291" s="201"/>
      <c r="AN291" s="201"/>
      <c r="AO291" s="201"/>
      <c r="AP291" s="201"/>
      <c r="AQ291" s="201"/>
      <c r="AR291" s="201"/>
      <c r="AS291" s="201"/>
      <c r="AT291" s="201"/>
      <c r="AU291" s="201"/>
      <c r="AV291" s="201"/>
      <c r="AW291" s="201"/>
      <c r="AX291" s="201"/>
      <c r="AY291" s="201"/>
      <c r="AZ291" s="201"/>
      <c r="BA291" s="201"/>
      <c r="BB291" s="201"/>
      <c r="BC291" s="201"/>
      <c r="BD291" s="201"/>
      <c r="BE291" s="201"/>
      <c r="BF291" s="201"/>
      <c r="BG291" s="201"/>
      <c r="BH291" s="201"/>
      <c r="BI291" s="201"/>
      <c r="BJ291" s="201"/>
      <c r="BK291" s="201"/>
      <c r="BL291" s="201"/>
      <c r="BM291" s="201"/>
      <c r="BN291" s="201"/>
      <c r="BO291" s="201"/>
      <c r="BP291" s="201"/>
      <c r="BQ291" s="201"/>
      <c r="BR291" s="201"/>
      <c r="BS291" s="201"/>
      <c r="BT291" s="201"/>
      <c r="BU291" s="201"/>
      <c r="BV291" s="201"/>
      <c r="BW291" s="201"/>
      <c r="BX291" s="201"/>
      <c r="BY291" s="201"/>
      <c r="BZ291" s="201"/>
      <c r="CA291" s="201"/>
      <c r="CB291" s="201"/>
      <c r="CC291" s="201"/>
      <c r="CD291" s="201"/>
      <c r="CE291" s="201"/>
      <c r="CF291" s="201"/>
      <c r="CG291" s="201"/>
      <c r="CH291" s="201"/>
      <c r="CI291" s="201"/>
      <c r="CJ291" s="201"/>
      <c r="CK291" s="201"/>
      <c r="CL291" s="201"/>
      <c r="CM291" s="201"/>
      <c r="CN291" s="201"/>
      <c r="CO291" s="201"/>
      <c r="CP291" s="201"/>
      <c r="CQ291" s="201"/>
      <c r="CR291" s="201"/>
      <c r="CS291" s="201"/>
    </row>
    <row r="292" spans="1:97" s="7" customFormat="1" ht="14.25" customHeight="1">
      <c r="A292" s="290"/>
      <c r="B292" s="4">
        <v>13520</v>
      </c>
      <c r="C292" s="12" t="s">
        <v>88</v>
      </c>
      <c r="D292" s="12" t="s">
        <v>43</v>
      </c>
      <c r="E292" s="616"/>
      <c r="F292" s="617"/>
      <c r="G292" s="37"/>
      <c r="H292" s="37"/>
      <c r="I292" s="42"/>
      <c r="J292" s="42"/>
      <c r="K292" s="42"/>
      <c r="L292" s="49"/>
      <c r="M292" s="271"/>
      <c r="N292" s="279"/>
      <c r="O292" s="279"/>
      <c r="P292" s="279"/>
      <c r="Q292" s="215"/>
      <c r="R292" s="201"/>
      <c r="S292" s="201"/>
      <c r="T292" s="201"/>
      <c r="U292" s="201"/>
      <c r="V292" s="201"/>
      <c r="W292" s="201"/>
      <c r="X292" s="201"/>
      <c r="Y292" s="201"/>
      <c r="Z292" s="201"/>
      <c r="AA292" s="201"/>
      <c r="AB292" s="201"/>
      <c r="AC292" s="201"/>
      <c r="AD292" s="201"/>
      <c r="AE292" s="201"/>
      <c r="AF292" s="201"/>
      <c r="AG292" s="201"/>
      <c r="AH292" s="201"/>
      <c r="AI292" s="201"/>
      <c r="AJ292" s="201"/>
      <c r="AK292" s="201"/>
      <c r="AL292" s="201"/>
      <c r="AM292" s="201"/>
      <c r="AN292" s="201"/>
      <c r="AO292" s="201"/>
      <c r="AP292" s="201"/>
      <c r="AQ292" s="201"/>
      <c r="AR292" s="201"/>
      <c r="AS292" s="201"/>
      <c r="AT292" s="201"/>
      <c r="AU292" s="201"/>
      <c r="AV292" s="201"/>
      <c r="AW292" s="201"/>
      <c r="AX292" s="201"/>
      <c r="AY292" s="201"/>
      <c r="AZ292" s="201"/>
      <c r="BA292" s="201"/>
      <c r="BB292" s="201"/>
      <c r="BC292" s="201"/>
      <c r="BD292" s="201"/>
      <c r="BE292" s="201"/>
      <c r="BF292" s="201"/>
      <c r="BG292" s="201"/>
      <c r="BH292" s="201"/>
      <c r="BI292" s="201"/>
      <c r="BJ292" s="201"/>
      <c r="BK292" s="201"/>
      <c r="BL292" s="201"/>
      <c r="BM292" s="201"/>
      <c r="BN292" s="201"/>
      <c r="BO292" s="201"/>
      <c r="BP292" s="201"/>
      <c r="BQ292" s="201"/>
      <c r="BR292" s="201"/>
      <c r="BS292" s="201"/>
      <c r="BT292" s="201"/>
      <c r="BU292" s="201"/>
      <c r="BV292" s="201"/>
      <c r="BW292" s="201"/>
      <c r="BX292" s="201"/>
      <c r="BY292" s="201"/>
      <c r="BZ292" s="201"/>
      <c r="CA292" s="201"/>
      <c r="CB292" s="201"/>
      <c r="CC292" s="201"/>
      <c r="CD292" s="201"/>
      <c r="CE292" s="201"/>
      <c r="CF292" s="201"/>
      <c r="CG292" s="201"/>
      <c r="CH292" s="201"/>
      <c r="CI292" s="201"/>
      <c r="CJ292" s="201"/>
      <c r="CK292" s="201"/>
      <c r="CL292" s="201"/>
      <c r="CM292" s="201"/>
      <c r="CN292" s="201"/>
      <c r="CO292" s="201"/>
      <c r="CP292" s="201"/>
      <c r="CQ292" s="201"/>
      <c r="CR292" s="201"/>
      <c r="CS292" s="201"/>
    </row>
    <row r="293" spans="1:97" s="7" customFormat="1" ht="14.25" customHeight="1">
      <c r="A293" s="290"/>
      <c r="B293" s="3">
        <v>13522</v>
      </c>
      <c r="C293" s="10" t="s">
        <v>89</v>
      </c>
      <c r="D293" s="10" t="s">
        <v>43</v>
      </c>
      <c r="E293" s="612"/>
      <c r="F293" s="613"/>
      <c r="G293" s="37"/>
      <c r="H293" s="37"/>
      <c r="I293" s="42"/>
      <c r="J293" s="42"/>
      <c r="K293" s="42"/>
      <c r="L293" s="49"/>
      <c r="M293" s="271"/>
      <c r="N293" s="279"/>
      <c r="O293" s="279"/>
      <c r="P293" s="279"/>
      <c r="Q293" s="215"/>
      <c r="R293" s="201"/>
      <c r="S293" s="201"/>
      <c r="T293" s="201"/>
      <c r="U293" s="201"/>
      <c r="V293" s="201"/>
      <c r="W293" s="201"/>
      <c r="X293" s="201"/>
      <c r="Y293" s="201"/>
      <c r="Z293" s="201"/>
      <c r="AA293" s="201"/>
      <c r="AB293" s="201"/>
      <c r="AC293" s="201"/>
      <c r="AD293" s="201"/>
      <c r="AE293" s="201"/>
      <c r="AF293" s="201"/>
      <c r="AG293" s="201"/>
      <c r="AH293" s="201"/>
      <c r="AI293" s="201"/>
      <c r="AJ293" s="201"/>
      <c r="AK293" s="201"/>
      <c r="AL293" s="201"/>
      <c r="AM293" s="201"/>
      <c r="AN293" s="201"/>
      <c r="AO293" s="201"/>
      <c r="AP293" s="201"/>
      <c r="AQ293" s="201"/>
      <c r="AR293" s="201"/>
      <c r="AS293" s="201"/>
      <c r="AT293" s="201"/>
      <c r="AU293" s="201"/>
      <c r="AV293" s="201"/>
      <c r="AW293" s="201"/>
      <c r="AX293" s="201"/>
      <c r="AY293" s="201"/>
      <c r="AZ293" s="201"/>
      <c r="BA293" s="201"/>
      <c r="BB293" s="201"/>
      <c r="BC293" s="201"/>
      <c r="BD293" s="201"/>
      <c r="BE293" s="201"/>
      <c r="BF293" s="201"/>
      <c r="BG293" s="201"/>
      <c r="BH293" s="201"/>
      <c r="BI293" s="201"/>
      <c r="BJ293" s="201"/>
      <c r="BK293" s="201"/>
      <c r="BL293" s="201"/>
      <c r="BM293" s="201"/>
      <c r="BN293" s="201"/>
      <c r="BO293" s="201"/>
      <c r="BP293" s="201"/>
      <c r="BQ293" s="201"/>
      <c r="BR293" s="201"/>
      <c r="BS293" s="201"/>
      <c r="BT293" s="201"/>
      <c r="BU293" s="201"/>
      <c r="BV293" s="201"/>
      <c r="BW293" s="201"/>
      <c r="BX293" s="201"/>
      <c r="BY293" s="201"/>
      <c r="BZ293" s="201"/>
      <c r="CA293" s="201"/>
      <c r="CB293" s="201"/>
      <c r="CC293" s="201"/>
      <c r="CD293" s="201"/>
      <c r="CE293" s="201"/>
      <c r="CF293" s="201"/>
      <c r="CG293" s="201"/>
      <c r="CH293" s="201"/>
      <c r="CI293" s="201"/>
      <c r="CJ293" s="201"/>
      <c r="CK293" s="201"/>
      <c r="CL293" s="201"/>
      <c r="CM293" s="201"/>
      <c r="CN293" s="201"/>
      <c r="CO293" s="201"/>
      <c r="CP293" s="201"/>
      <c r="CQ293" s="201"/>
      <c r="CR293" s="201"/>
      <c r="CS293" s="201"/>
    </row>
    <row r="294" spans="1:97" s="7" customFormat="1" ht="14.25" customHeight="1">
      <c r="A294" s="290"/>
      <c r="B294" s="4">
        <v>13528</v>
      </c>
      <c r="C294" s="12" t="s">
        <v>90</v>
      </c>
      <c r="D294" s="12" t="s">
        <v>44</v>
      </c>
      <c r="E294" s="616"/>
      <c r="F294" s="617"/>
      <c r="G294" s="37"/>
      <c r="H294" s="37"/>
      <c r="I294" s="42"/>
      <c r="J294" s="42"/>
      <c r="K294" s="42"/>
      <c r="L294" s="468"/>
      <c r="M294" s="271"/>
      <c r="N294" s="279"/>
      <c r="O294" s="279"/>
      <c r="P294" s="279"/>
      <c r="Q294" s="215"/>
      <c r="R294" s="201"/>
      <c r="S294" s="201"/>
      <c r="T294" s="201"/>
      <c r="U294" s="201"/>
      <c r="V294" s="201"/>
      <c r="W294" s="201"/>
      <c r="X294" s="201"/>
      <c r="Y294" s="201"/>
      <c r="Z294" s="201"/>
      <c r="AA294" s="201"/>
      <c r="AB294" s="201"/>
      <c r="AC294" s="201"/>
      <c r="AD294" s="201"/>
      <c r="AE294" s="201"/>
      <c r="AF294" s="201"/>
      <c r="AG294" s="201"/>
      <c r="AH294" s="201"/>
      <c r="AI294" s="201"/>
      <c r="AJ294" s="201"/>
      <c r="AK294" s="201"/>
      <c r="AL294" s="201"/>
      <c r="AM294" s="201"/>
      <c r="AN294" s="201"/>
      <c r="AO294" s="201"/>
      <c r="AP294" s="201"/>
      <c r="AQ294" s="201"/>
      <c r="AR294" s="201"/>
      <c r="AS294" s="201"/>
      <c r="AT294" s="201"/>
      <c r="AU294" s="201"/>
      <c r="AV294" s="201"/>
      <c r="AW294" s="201"/>
      <c r="AX294" s="201"/>
      <c r="AY294" s="201"/>
      <c r="AZ294" s="201"/>
      <c r="BA294" s="201"/>
      <c r="BB294" s="201"/>
      <c r="BC294" s="201"/>
      <c r="BD294" s="201"/>
      <c r="BE294" s="201"/>
      <c r="BF294" s="201"/>
      <c r="BG294" s="201"/>
      <c r="BH294" s="201"/>
      <c r="BI294" s="201"/>
      <c r="BJ294" s="201"/>
      <c r="BK294" s="201"/>
      <c r="BL294" s="201"/>
      <c r="BM294" s="201"/>
      <c r="BN294" s="201"/>
      <c r="BO294" s="201"/>
      <c r="BP294" s="201"/>
      <c r="BQ294" s="201"/>
      <c r="BR294" s="201"/>
      <c r="BS294" s="201"/>
      <c r="BT294" s="201"/>
      <c r="BU294" s="201"/>
      <c r="BV294" s="201"/>
      <c r="BW294" s="201"/>
      <c r="BX294" s="201"/>
      <c r="BY294" s="201"/>
      <c r="BZ294" s="201"/>
      <c r="CA294" s="201"/>
      <c r="CB294" s="201"/>
      <c r="CC294" s="201"/>
      <c r="CD294" s="201"/>
      <c r="CE294" s="201"/>
      <c r="CF294" s="201"/>
      <c r="CG294" s="201"/>
      <c r="CH294" s="201"/>
      <c r="CI294" s="201"/>
      <c r="CJ294" s="201"/>
      <c r="CK294" s="201"/>
      <c r="CL294" s="201"/>
      <c r="CM294" s="201"/>
      <c r="CN294" s="201"/>
      <c r="CO294" s="201"/>
      <c r="CP294" s="201"/>
      <c r="CQ294" s="201"/>
      <c r="CR294" s="201"/>
      <c r="CS294" s="201"/>
    </row>
    <row r="295" spans="1:97" s="7" customFormat="1" ht="14.25" customHeight="1">
      <c r="A295" s="290"/>
      <c r="B295" s="3">
        <v>13532</v>
      </c>
      <c r="C295" s="10" t="s">
        <v>91</v>
      </c>
      <c r="D295" s="10" t="s">
        <v>44</v>
      </c>
      <c r="E295" s="612"/>
      <c r="F295" s="613"/>
      <c r="G295" s="37"/>
      <c r="H295" s="37"/>
      <c r="I295" s="42"/>
      <c r="J295" s="42"/>
      <c r="K295" s="42"/>
      <c r="L295" s="49"/>
      <c r="M295" s="271"/>
      <c r="N295" s="279"/>
      <c r="O295" s="279"/>
      <c r="P295" s="279"/>
      <c r="Q295" s="215"/>
      <c r="R295" s="201"/>
      <c r="S295" s="201"/>
      <c r="T295" s="201"/>
      <c r="U295" s="201"/>
      <c r="V295" s="201"/>
      <c r="W295" s="201"/>
      <c r="X295" s="201"/>
      <c r="Y295" s="201"/>
      <c r="Z295" s="201"/>
      <c r="AA295" s="201"/>
      <c r="AB295" s="201"/>
      <c r="AC295" s="201"/>
      <c r="AD295" s="201"/>
      <c r="AE295" s="201"/>
      <c r="AF295" s="201"/>
      <c r="AG295" s="201"/>
      <c r="AH295" s="201"/>
      <c r="AI295" s="201"/>
      <c r="AJ295" s="201"/>
      <c r="AK295" s="201"/>
      <c r="AL295" s="201"/>
      <c r="AM295" s="201"/>
      <c r="AN295" s="201"/>
      <c r="AO295" s="201"/>
      <c r="AP295" s="201"/>
      <c r="AQ295" s="201"/>
      <c r="AR295" s="201"/>
      <c r="AS295" s="201"/>
      <c r="AT295" s="201"/>
      <c r="AU295" s="201"/>
      <c r="AV295" s="201"/>
      <c r="AW295" s="201"/>
      <c r="AX295" s="201"/>
      <c r="AY295" s="201"/>
      <c r="AZ295" s="201"/>
      <c r="BA295" s="201"/>
      <c r="BB295" s="201"/>
      <c r="BC295" s="201"/>
      <c r="BD295" s="201"/>
      <c r="BE295" s="201"/>
      <c r="BF295" s="201"/>
      <c r="BG295" s="201"/>
      <c r="BH295" s="201"/>
      <c r="BI295" s="201"/>
      <c r="BJ295" s="201"/>
      <c r="BK295" s="201"/>
      <c r="BL295" s="201"/>
      <c r="BM295" s="201"/>
      <c r="BN295" s="201"/>
      <c r="BO295" s="201"/>
      <c r="BP295" s="201"/>
      <c r="BQ295" s="201"/>
      <c r="BR295" s="201"/>
      <c r="BS295" s="201"/>
      <c r="BT295" s="201"/>
      <c r="BU295" s="201"/>
      <c r="BV295" s="201"/>
      <c r="BW295" s="201"/>
      <c r="BX295" s="201"/>
      <c r="BY295" s="201"/>
      <c r="BZ295" s="201"/>
      <c r="CA295" s="201"/>
      <c r="CB295" s="201"/>
      <c r="CC295" s="201"/>
      <c r="CD295" s="201"/>
      <c r="CE295" s="201"/>
      <c r="CF295" s="201"/>
      <c r="CG295" s="201"/>
      <c r="CH295" s="201"/>
      <c r="CI295" s="201"/>
      <c r="CJ295" s="201"/>
      <c r="CK295" s="201"/>
      <c r="CL295" s="201"/>
      <c r="CM295" s="201"/>
      <c r="CN295" s="201"/>
      <c r="CO295" s="201"/>
      <c r="CP295" s="201"/>
      <c r="CQ295" s="201"/>
      <c r="CR295" s="201"/>
      <c r="CS295" s="201"/>
    </row>
    <row r="296" spans="1:97" s="7" customFormat="1" ht="14.25" customHeight="1">
      <c r="A296" s="290"/>
      <c r="B296" s="4">
        <v>13534</v>
      </c>
      <c r="C296" s="12" t="s">
        <v>92</v>
      </c>
      <c r="D296" s="12" t="s">
        <v>44</v>
      </c>
      <c r="E296" s="616"/>
      <c r="F296" s="617"/>
      <c r="G296" s="37"/>
      <c r="H296" s="37"/>
      <c r="I296" s="42"/>
      <c r="J296" s="42"/>
      <c r="K296" s="42"/>
      <c r="L296" s="49"/>
      <c r="M296" s="271"/>
      <c r="N296" s="279"/>
      <c r="O296" s="279"/>
      <c r="P296" s="279"/>
      <c r="Q296" s="215"/>
      <c r="R296" s="201"/>
      <c r="S296" s="201"/>
      <c r="T296" s="201"/>
      <c r="U296" s="201"/>
      <c r="V296" s="201"/>
      <c r="W296" s="201"/>
      <c r="X296" s="201"/>
      <c r="Y296" s="201"/>
      <c r="Z296" s="201"/>
      <c r="AA296" s="201"/>
      <c r="AB296" s="201"/>
      <c r="AC296" s="201"/>
      <c r="AD296" s="201"/>
      <c r="AE296" s="201"/>
      <c r="AF296" s="201"/>
      <c r="AG296" s="201"/>
      <c r="AH296" s="201"/>
      <c r="AI296" s="201"/>
      <c r="AJ296" s="201"/>
      <c r="AK296" s="201"/>
      <c r="AL296" s="201"/>
      <c r="AM296" s="201"/>
      <c r="AN296" s="201"/>
      <c r="AO296" s="201"/>
      <c r="AP296" s="201"/>
      <c r="AQ296" s="201"/>
      <c r="AR296" s="201"/>
      <c r="AS296" s="201"/>
      <c r="AT296" s="201"/>
      <c r="AU296" s="201"/>
      <c r="AV296" s="201"/>
      <c r="AW296" s="201"/>
      <c r="AX296" s="201"/>
      <c r="AY296" s="201"/>
      <c r="AZ296" s="201"/>
      <c r="BA296" s="201"/>
      <c r="BB296" s="201"/>
      <c r="BC296" s="201"/>
      <c r="BD296" s="201"/>
      <c r="BE296" s="201"/>
      <c r="BF296" s="201"/>
      <c r="BG296" s="201"/>
      <c r="BH296" s="201"/>
      <c r="BI296" s="201"/>
      <c r="BJ296" s="201"/>
      <c r="BK296" s="201"/>
      <c r="BL296" s="201"/>
      <c r="BM296" s="201"/>
      <c r="BN296" s="201"/>
      <c r="BO296" s="201"/>
      <c r="BP296" s="201"/>
      <c r="BQ296" s="201"/>
      <c r="BR296" s="201"/>
      <c r="BS296" s="201"/>
      <c r="BT296" s="201"/>
      <c r="BU296" s="201"/>
      <c r="BV296" s="201"/>
      <c r="BW296" s="201"/>
      <c r="BX296" s="201"/>
      <c r="BY296" s="201"/>
      <c r="BZ296" s="201"/>
      <c r="CA296" s="201"/>
      <c r="CB296" s="201"/>
      <c r="CC296" s="201"/>
      <c r="CD296" s="201"/>
      <c r="CE296" s="201"/>
      <c r="CF296" s="201"/>
      <c r="CG296" s="201"/>
      <c r="CH296" s="201"/>
      <c r="CI296" s="201"/>
      <c r="CJ296" s="201"/>
      <c r="CK296" s="201"/>
      <c r="CL296" s="201"/>
      <c r="CM296" s="201"/>
      <c r="CN296" s="201"/>
      <c r="CO296" s="201"/>
      <c r="CP296" s="201"/>
      <c r="CQ296" s="201"/>
      <c r="CR296" s="201"/>
      <c r="CS296" s="201"/>
    </row>
    <row r="297" spans="1:97" s="7" customFormat="1" ht="14.25" customHeight="1">
      <c r="A297" s="290"/>
      <c r="B297" s="3">
        <v>13540</v>
      </c>
      <c r="C297" s="10" t="s">
        <v>93</v>
      </c>
      <c r="D297" s="10" t="s">
        <v>44</v>
      </c>
      <c r="E297" s="612"/>
      <c r="F297" s="613"/>
      <c r="G297" s="37"/>
      <c r="H297" s="37"/>
      <c r="I297" s="42"/>
      <c r="J297" s="42"/>
      <c r="K297" s="42"/>
      <c r="L297" s="49"/>
      <c r="M297" s="271"/>
      <c r="N297" s="279"/>
      <c r="O297" s="279"/>
      <c r="P297" s="279"/>
      <c r="Q297" s="215"/>
      <c r="R297" s="201"/>
      <c r="S297" s="201"/>
      <c r="T297" s="201"/>
      <c r="U297" s="201"/>
      <c r="V297" s="201"/>
      <c r="W297" s="201"/>
      <c r="X297" s="201"/>
      <c r="Y297" s="201"/>
      <c r="Z297" s="201"/>
      <c r="AA297" s="201"/>
      <c r="AB297" s="201"/>
      <c r="AC297" s="201"/>
      <c r="AD297" s="201"/>
      <c r="AE297" s="201"/>
      <c r="AF297" s="201"/>
      <c r="AG297" s="201"/>
      <c r="AH297" s="201"/>
      <c r="AI297" s="201"/>
      <c r="AJ297" s="201"/>
      <c r="AK297" s="201"/>
      <c r="AL297" s="201"/>
      <c r="AM297" s="201"/>
      <c r="AN297" s="201"/>
      <c r="AO297" s="201"/>
      <c r="AP297" s="201"/>
      <c r="AQ297" s="201"/>
      <c r="AR297" s="201"/>
      <c r="AS297" s="201"/>
      <c r="AT297" s="201"/>
      <c r="AU297" s="201"/>
      <c r="AV297" s="201"/>
      <c r="AW297" s="201"/>
      <c r="AX297" s="201"/>
      <c r="AY297" s="201"/>
      <c r="AZ297" s="201"/>
      <c r="BA297" s="201"/>
      <c r="BB297" s="201"/>
      <c r="BC297" s="201"/>
      <c r="BD297" s="201"/>
      <c r="BE297" s="201"/>
      <c r="BF297" s="201"/>
      <c r="BG297" s="201"/>
      <c r="BH297" s="201"/>
      <c r="BI297" s="201"/>
      <c r="BJ297" s="201"/>
      <c r="BK297" s="201"/>
      <c r="BL297" s="201"/>
      <c r="BM297" s="201"/>
      <c r="BN297" s="201"/>
      <c r="BO297" s="201"/>
      <c r="BP297" s="201"/>
      <c r="BQ297" s="201"/>
      <c r="BR297" s="201"/>
      <c r="BS297" s="201"/>
      <c r="BT297" s="201"/>
      <c r="BU297" s="201"/>
      <c r="BV297" s="201"/>
      <c r="BW297" s="201"/>
      <c r="BX297" s="201"/>
      <c r="BY297" s="201"/>
      <c r="BZ297" s="201"/>
      <c r="CA297" s="201"/>
      <c r="CB297" s="201"/>
      <c r="CC297" s="201"/>
      <c r="CD297" s="201"/>
      <c r="CE297" s="201"/>
      <c r="CF297" s="201"/>
      <c r="CG297" s="201"/>
      <c r="CH297" s="201"/>
      <c r="CI297" s="201"/>
      <c r="CJ297" s="201"/>
      <c r="CK297" s="201"/>
      <c r="CL297" s="201"/>
      <c r="CM297" s="201"/>
      <c r="CN297" s="201"/>
      <c r="CO297" s="201"/>
      <c r="CP297" s="201"/>
      <c r="CQ297" s="201"/>
      <c r="CR297" s="201"/>
      <c r="CS297" s="201"/>
    </row>
    <row r="298" spans="1:97" s="7" customFormat="1" ht="14.25" customHeight="1">
      <c r="A298" s="290"/>
      <c r="B298" s="4">
        <v>13542</v>
      </c>
      <c r="C298" s="12" t="s">
        <v>94</v>
      </c>
      <c r="D298" s="12" t="s">
        <v>44</v>
      </c>
      <c r="E298" s="616"/>
      <c r="F298" s="617"/>
      <c r="G298" s="37"/>
      <c r="H298" s="37"/>
      <c r="I298" s="42"/>
      <c r="J298" s="42"/>
      <c r="K298" s="42"/>
      <c r="L298" s="49"/>
      <c r="M298" s="271"/>
      <c r="N298" s="279"/>
      <c r="O298" s="279"/>
      <c r="P298" s="279"/>
      <c r="Q298" s="215"/>
      <c r="R298" s="201"/>
      <c r="S298" s="201"/>
      <c r="T298" s="201"/>
      <c r="U298" s="201"/>
      <c r="V298" s="201"/>
      <c r="W298" s="201"/>
      <c r="X298" s="201"/>
      <c r="Y298" s="201"/>
      <c r="Z298" s="201"/>
      <c r="AA298" s="201"/>
      <c r="AB298" s="201"/>
      <c r="AC298" s="201"/>
      <c r="AD298" s="201"/>
      <c r="AE298" s="201"/>
      <c r="AF298" s="201"/>
      <c r="AG298" s="201"/>
      <c r="AH298" s="201"/>
      <c r="AI298" s="201"/>
      <c r="AJ298" s="201"/>
      <c r="AK298" s="201"/>
      <c r="AL298" s="201"/>
      <c r="AM298" s="201"/>
      <c r="AN298" s="201"/>
      <c r="AO298" s="201"/>
      <c r="AP298" s="201"/>
      <c r="AQ298" s="201"/>
      <c r="AR298" s="201"/>
      <c r="AS298" s="201"/>
      <c r="AT298" s="201"/>
      <c r="AU298" s="201"/>
      <c r="AV298" s="201"/>
      <c r="AW298" s="201"/>
      <c r="AX298" s="201"/>
      <c r="AY298" s="201"/>
      <c r="AZ298" s="201"/>
      <c r="BA298" s="201"/>
      <c r="BB298" s="201"/>
      <c r="BC298" s="201"/>
      <c r="BD298" s="201"/>
      <c r="BE298" s="201"/>
      <c r="BF298" s="201"/>
      <c r="BG298" s="201"/>
      <c r="BH298" s="201"/>
      <c r="BI298" s="201"/>
      <c r="BJ298" s="201"/>
      <c r="BK298" s="201"/>
      <c r="BL298" s="201"/>
      <c r="BM298" s="201"/>
      <c r="BN298" s="201"/>
      <c r="BO298" s="201"/>
      <c r="BP298" s="201"/>
      <c r="BQ298" s="201"/>
      <c r="BR298" s="201"/>
      <c r="BS298" s="201"/>
      <c r="BT298" s="201"/>
      <c r="BU298" s="201"/>
      <c r="BV298" s="201"/>
      <c r="BW298" s="201"/>
      <c r="BX298" s="201"/>
      <c r="BY298" s="201"/>
      <c r="BZ298" s="201"/>
      <c r="CA298" s="201"/>
      <c r="CB298" s="201"/>
      <c r="CC298" s="201"/>
      <c r="CD298" s="201"/>
      <c r="CE298" s="201"/>
      <c r="CF298" s="201"/>
      <c r="CG298" s="201"/>
      <c r="CH298" s="201"/>
      <c r="CI298" s="201"/>
      <c r="CJ298" s="201"/>
      <c r="CK298" s="201"/>
      <c r="CL298" s="201"/>
      <c r="CM298" s="201"/>
      <c r="CN298" s="201"/>
      <c r="CO298" s="201"/>
      <c r="CP298" s="201"/>
      <c r="CQ298" s="201"/>
      <c r="CR298" s="201"/>
      <c r="CS298" s="201"/>
    </row>
    <row r="299" spans="1:97" s="7" customFormat="1" ht="14.25" customHeight="1">
      <c r="A299" s="290"/>
      <c r="B299" s="3">
        <v>13544</v>
      </c>
      <c r="C299" s="10" t="s">
        <v>95</v>
      </c>
      <c r="D299" s="10" t="s">
        <v>44</v>
      </c>
      <c r="E299" s="612"/>
      <c r="F299" s="613"/>
      <c r="G299" s="37"/>
      <c r="H299" s="37"/>
      <c r="I299" s="42"/>
      <c r="J299" s="42"/>
      <c r="K299" s="42"/>
      <c r="L299" s="49"/>
      <c r="M299" s="271"/>
      <c r="N299" s="279"/>
      <c r="O299" s="279"/>
      <c r="P299" s="279"/>
      <c r="Q299" s="215"/>
      <c r="R299" s="201"/>
      <c r="S299" s="201"/>
      <c r="T299" s="201"/>
      <c r="U299" s="201"/>
      <c r="V299" s="201"/>
      <c r="W299" s="201"/>
      <c r="X299" s="201"/>
      <c r="Y299" s="201"/>
      <c r="Z299" s="201"/>
      <c r="AA299" s="201"/>
      <c r="AB299" s="201"/>
      <c r="AC299" s="201"/>
      <c r="AD299" s="201"/>
      <c r="AE299" s="201"/>
      <c r="AF299" s="201"/>
      <c r="AG299" s="201"/>
      <c r="AH299" s="201"/>
      <c r="AI299" s="201"/>
      <c r="AJ299" s="201"/>
      <c r="AK299" s="201"/>
      <c r="AL299" s="201"/>
      <c r="AM299" s="201"/>
      <c r="AN299" s="201"/>
      <c r="AO299" s="201"/>
      <c r="AP299" s="201"/>
      <c r="AQ299" s="201"/>
      <c r="AR299" s="201"/>
      <c r="AS299" s="201"/>
      <c r="AT299" s="201"/>
      <c r="AU299" s="201"/>
      <c r="AV299" s="201"/>
      <c r="AW299" s="201"/>
      <c r="AX299" s="201"/>
      <c r="AY299" s="201"/>
      <c r="AZ299" s="201"/>
      <c r="BA299" s="201"/>
      <c r="BB299" s="201"/>
      <c r="BC299" s="201"/>
      <c r="BD299" s="201"/>
      <c r="BE299" s="201"/>
      <c r="BF299" s="201"/>
      <c r="BG299" s="201"/>
      <c r="BH299" s="201"/>
      <c r="BI299" s="201"/>
      <c r="BJ299" s="201"/>
      <c r="BK299" s="201"/>
      <c r="BL299" s="201"/>
      <c r="BM299" s="201"/>
      <c r="BN299" s="201"/>
      <c r="BO299" s="201"/>
      <c r="BP299" s="201"/>
      <c r="BQ299" s="201"/>
      <c r="BR299" s="201"/>
      <c r="BS299" s="201"/>
      <c r="BT299" s="201"/>
      <c r="BU299" s="201"/>
      <c r="BV299" s="201"/>
      <c r="BW299" s="201"/>
      <c r="BX299" s="201"/>
      <c r="BY299" s="201"/>
      <c r="BZ299" s="201"/>
      <c r="CA299" s="201"/>
      <c r="CB299" s="201"/>
      <c r="CC299" s="201"/>
      <c r="CD299" s="201"/>
      <c r="CE299" s="201"/>
      <c r="CF299" s="201"/>
      <c r="CG299" s="201"/>
      <c r="CH299" s="201"/>
      <c r="CI299" s="201"/>
      <c r="CJ299" s="201"/>
      <c r="CK299" s="201"/>
      <c r="CL299" s="201"/>
      <c r="CM299" s="201"/>
      <c r="CN299" s="201"/>
      <c r="CO299" s="201"/>
      <c r="CP299" s="201"/>
      <c r="CQ299" s="201"/>
      <c r="CR299" s="201"/>
      <c r="CS299" s="201"/>
    </row>
    <row r="300" spans="1:97" s="7" customFormat="1" ht="14.25" customHeight="1">
      <c r="A300" s="290"/>
      <c r="B300" s="4">
        <v>13546</v>
      </c>
      <c r="C300" s="12" t="s">
        <v>96</v>
      </c>
      <c r="D300" s="12" t="s">
        <v>44</v>
      </c>
      <c r="E300" s="616"/>
      <c r="F300" s="617"/>
      <c r="G300" s="37"/>
      <c r="H300" s="37"/>
      <c r="I300" s="42"/>
      <c r="J300" s="42"/>
      <c r="K300" s="42"/>
      <c r="L300" s="49"/>
      <c r="M300" s="271"/>
      <c r="N300" s="279"/>
      <c r="O300" s="279"/>
      <c r="P300" s="279"/>
      <c r="Q300" s="215"/>
      <c r="R300" s="201"/>
      <c r="S300" s="201"/>
      <c r="T300" s="201"/>
      <c r="U300" s="201"/>
      <c r="V300" s="201"/>
      <c r="W300" s="201"/>
      <c r="X300" s="201"/>
      <c r="Y300" s="201"/>
      <c r="Z300" s="201"/>
      <c r="AA300" s="201"/>
      <c r="AB300" s="201"/>
      <c r="AC300" s="201"/>
      <c r="AD300" s="201"/>
      <c r="AE300" s="201"/>
      <c r="AF300" s="201"/>
      <c r="AG300" s="201"/>
      <c r="AH300" s="201"/>
      <c r="AI300" s="201"/>
      <c r="AJ300" s="201"/>
      <c r="AK300" s="201"/>
      <c r="AL300" s="201"/>
      <c r="AM300" s="201"/>
      <c r="AN300" s="201"/>
      <c r="AO300" s="201"/>
      <c r="AP300" s="201"/>
      <c r="AQ300" s="201"/>
      <c r="AR300" s="201"/>
      <c r="AS300" s="201"/>
      <c r="AT300" s="201"/>
      <c r="AU300" s="201"/>
      <c r="AV300" s="201"/>
      <c r="AW300" s="201"/>
      <c r="AX300" s="201"/>
      <c r="AY300" s="201"/>
      <c r="AZ300" s="201"/>
      <c r="BA300" s="201"/>
      <c r="BB300" s="201"/>
      <c r="BC300" s="201"/>
      <c r="BD300" s="201"/>
      <c r="BE300" s="201"/>
      <c r="BF300" s="201"/>
      <c r="BG300" s="201"/>
      <c r="BH300" s="201"/>
      <c r="BI300" s="201"/>
      <c r="BJ300" s="201"/>
      <c r="BK300" s="201"/>
      <c r="BL300" s="201"/>
      <c r="BM300" s="201"/>
      <c r="BN300" s="201"/>
      <c r="BO300" s="201"/>
      <c r="BP300" s="201"/>
      <c r="BQ300" s="201"/>
      <c r="BR300" s="201"/>
      <c r="BS300" s="201"/>
      <c r="BT300" s="201"/>
      <c r="BU300" s="201"/>
      <c r="BV300" s="201"/>
      <c r="BW300" s="201"/>
      <c r="BX300" s="201"/>
      <c r="BY300" s="201"/>
      <c r="BZ300" s="201"/>
      <c r="CA300" s="201"/>
      <c r="CB300" s="201"/>
      <c r="CC300" s="201"/>
      <c r="CD300" s="201"/>
      <c r="CE300" s="201"/>
      <c r="CF300" s="201"/>
      <c r="CG300" s="201"/>
      <c r="CH300" s="201"/>
      <c r="CI300" s="201"/>
      <c r="CJ300" s="201"/>
      <c r="CK300" s="201"/>
      <c r="CL300" s="201"/>
      <c r="CM300" s="201"/>
      <c r="CN300" s="201"/>
      <c r="CO300" s="201"/>
      <c r="CP300" s="201"/>
      <c r="CQ300" s="201"/>
      <c r="CR300" s="201"/>
      <c r="CS300" s="201"/>
    </row>
    <row r="301" spans="1:97" s="7" customFormat="1" ht="14.25" customHeight="1">
      <c r="A301" s="290"/>
      <c r="B301" s="3">
        <v>13547</v>
      </c>
      <c r="C301" s="10" t="s">
        <v>97</v>
      </c>
      <c r="D301" s="10" t="s">
        <v>44</v>
      </c>
      <c r="E301" s="612"/>
      <c r="F301" s="613"/>
      <c r="G301" s="37"/>
      <c r="H301" s="37"/>
      <c r="I301" s="42"/>
      <c r="J301" s="42"/>
      <c r="K301" s="42"/>
      <c r="L301" s="49"/>
      <c r="M301" s="271"/>
      <c r="N301" s="279"/>
      <c r="O301" s="279"/>
      <c r="P301" s="279"/>
      <c r="Q301" s="215"/>
      <c r="R301" s="201"/>
      <c r="S301" s="201"/>
      <c r="T301" s="201"/>
      <c r="U301" s="201"/>
      <c r="V301" s="201"/>
      <c r="W301" s="201"/>
      <c r="X301" s="201"/>
      <c r="Y301" s="201"/>
      <c r="Z301" s="201"/>
      <c r="AA301" s="201"/>
      <c r="AB301" s="201"/>
      <c r="AC301" s="201"/>
      <c r="AD301" s="201"/>
      <c r="AE301" s="201"/>
      <c r="AF301" s="201"/>
      <c r="AG301" s="201"/>
      <c r="AH301" s="201"/>
      <c r="AI301" s="201"/>
      <c r="AJ301" s="201"/>
      <c r="AK301" s="201"/>
      <c r="AL301" s="201"/>
      <c r="AM301" s="201"/>
      <c r="AN301" s="201"/>
      <c r="AO301" s="201"/>
      <c r="AP301" s="201"/>
      <c r="AQ301" s="201"/>
      <c r="AR301" s="201"/>
      <c r="AS301" s="201"/>
      <c r="AT301" s="201"/>
      <c r="AU301" s="201"/>
      <c r="AV301" s="201"/>
      <c r="AW301" s="201"/>
      <c r="AX301" s="201"/>
      <c r="AY301" s="201"/>
      <c r="AZ301" s="201"/>
      <c r="BA301" s="201"/>
      <c r="BB301" s="201"/>
      <c r="BC301" s="201"/>
      <c r="BD301" s="201"/>
      <c r="BE301" s="201"/>
      <c r="BF301" s="201"/>
      <c r="BG301" s="201"/>
      <c r="BH301" s="201"/>
      <c r="BI301" s="201"/>
      <c r="BJ301" s="201"/>
      <c r="BK301" s="201"/>
      <c r="BL301" s="201"/>
      <c r="BM301" s="201"/>
      <c r="BN301" s="201"/>
      <c r="BO301" s="201"/>
      <c r="BP301" s="201"/>
      <c r="BQ301" s="201"/>
      <c r="BR301" s="201"/>
      <c r="BS301" s="201"/>
      <c r="BT301" s="201"/>
      <c r="BU301" s="201"/>
      <c r="BV301" s="201"/>
      <c r="BW301" s="201"/>
      <c r="BX301" s="201"/>
      <c r="BY301" s="201"/>
      <c r="BZ301" s="201"/>
      <c r="CA301" s="201"/>
      <c r="CB301" s="201"/>
      <c r="CC301" s="201"/>
      <c r="CD301" s="201"/>
      <c r="CE301" s="201"/>
      <c r="CF301" s="201"/>
      <c r="CG301" s="201"/>
      <c r="CH301" s="201"/>
      <c r="CI301" s="201"/>
      <c r="CJ301" s="201"/>
      <c r="CK301" s="201"/>
      <c r="CL301" s="201"/>
      <c r="CM301" s="201"/>
      <c r="CN301" s="201"/>
      <c r="CO301" s="201"/>
      <c r="CP301" s="201"/>
      <c r="CQ301" s="201"/>
      <c r="CR301" s="201"/>
      <c r="CS301" s="201"/>
    </row>
    <row r="302" spans="1:97" s="7" customFormat="1" ht="14.25" customHeight="1">
      <c r="A302" s="290"/>
      <c r="B302" s="4">
        <v>13548</v>
      </c>
      <c r="C302" s="12" t="s">
        <v>98</v>
      </c>
      <c r="D302" s="12" t="s">
        <v>44</v>
      </c>
      <c r="E302" s="616"/>
      <c r="F302" s="617"/>
      <c r="G302" s="37"/>
      <c r="H302" s="37"/>
      <c r="I302" s="42"/>
      <c r="J302" s="42"/>
      <c r="K302" s="42"/>
      <c r="L302" s="49"/>
      <c r="M302" s="271"/>
      <c r="N302" s="279"/>
      <c r="O302" s="279"/>
      <c r="P302" s="279"/>
      <c r="Q302" s="215"/>
      <c r="R302" s="201"/>
      <c r="S302" s="201"/>
      <c r="T302" s="201"/>
      <c r="U302" s="201"/>
      <c r="V302" s="201"/>
      <c r="W302" s="201"/>
      <c r="X302" s="201"/>
      <c r="Y302" s="201"/>
      <c r="Z302" s="201"/>
      <c r="AA302" s="201"/>
      <c r="AB302" s="201"/>
      <c r="AC302" s="201"/>
      <c r="AD302" s="201"/>
      <c r="AE302" s="201"/>
      <c r="AF302" s="201"/>
      <c r="AG302" s="201"/>
      <c r="AH302" s="201"/>
      <c r="AI302" s="201"/>
      <c r="AJ302" s="201"/>
      <c r="AK302" s="201"/>
      <c r="AL302" s="201"/>
      <c r="AM302" s="201"/>
      <c r="AN302" s="201"/>
      <c r="AO302" s="201"/>
      <c r="AP302" s="201"/>
      <c r="AQ302" s="201"/>
      <c r="AR302" s="201"/>
      <c r="AS302" s="201"/>
      <c r="AT302" s="201"/>
      <c r="AU302" s="201"/>
      <c r="AV302" s="201"/>
      <c r="AW302" s="201"/>
      <c r="AX302" s="201"/>
      <c r="AY302" s="201"/>
      <c r="AZ302" s="201"/>
      <c r="BA302" s="201"/>
      <c r="BB302" s="201"/>
      <c r="BC302" s="201"/>
      <c r="BD302" s="201"/>
      <c r="BE302" s="201"/>
      <c r="BF302" s="201"/>
      <c r="BG302" s="201"/>
      <c r="BH302" s="201"/>
      <c r="BI302" s="201"/>
      <c r="BJ302" s="201"/>
      <c r="BK302" s="201"/>
      <c r="BL302" s="201"/>
      <c r="BM302" s="201"/>
      <c r="BN302" s="201"/>
      <c r="BO302" s="201"/>
      <c r="BP302" s="201"/>
      <c r="BQ302" s="201"/>
      <c r="BR302" s="201"/>
      <c r="BS302" s="201"/>
      <c r="BT302" s="201"/>
      <c r="BU302" s="201"/>
      <c r="BV302" s="201"/>
      <c r="BW302" s="201"/>
      <c r="BX302" s="201"/>
      <c r="BY302" s="201"/>
      <c r="BZ302" s="201"/>
      <c r="CA302" s="201"/>
      <c r="CB302" s="201"/>
      <c r="CC302" s="201"/>
      <c r="CD302" s="201"/>
      <c r="CE302" s="201"/>
      <c r="CF302" s="201"/>
      <c r="CG302" s="201"/>
      <c r="CH302" s="201"/>
      <c r="CI302" s="201"/>
      <c r="CJ302" s="201"/>
      <c r="CK302" s="201"/>
      <c r="CL302" s="201"/>
      <c r="CM302" s="201"/>
      <c r="CN302" s="201"/>
      <c r="CO302" s="201"/>
      <c r="CP302" s="201"/>
      <c r="CQ302" s="201"/>
      <c r="CR302" s="201"/>
      <c r="CS302" s="201"/>
    </row>
    <row r="303" spans="1:97" s="7" customFormat="1" ht="14.25" customHeight="1">
      <c r="A303" s="290"/>
      <c r="B303" s="3">
        <v>13550</v>
      </c>
      <c r="C303" s="10" t="s">
        <v>99</v>
      </c>
      <c r="D303" s="10" t="s">
        <v>44</v>
      </c>
      <c r="E303" s="612"/>
      <c r="F303" s="613"/>
      <c r="G303" s="37"/>
      <c r="H303" s="37"/>
      <c r="I303" s="42"/>
      <c r="J303" s="42"/>
      <c r="K303" s="42"/>
      <c r="L303" s="49"/>
      <c r="M303" s="271"/>
      <c r="N303" s="279"/>
      <c r="O303" s="279"/>
      <c r="P303" s="279"/>
      <c r="Q303" s="215"/>
      <c r="R303" s="201"/>
      <c r="S303" s="201"/>
      <c r="T303" s="201"/>
      <c r="U303" s="201"/>
      <c r="V303" s="201"/>
      <c r="W303" s="201"/>
      <c r="X303" s="201"/>
      <c r="Y303" s="201"/>
      <c r="Z303" s="201"/>
      <c r="AA303" s="201"/>
      <c r="AB303" s="201"/>
      <c r="AC303" s="201"/>
      <c r="AD303" s="201"/>
      <c r="AE303" s="201"/>
      <c r="AF303" s="201"/>
      <c r="AG303" s="201"/>
      <c r="AH303" s="201"/>
      <c r="AI303" s="201"/>
      <c r="AJ303" s="201"/>
      <c r="AK303" s="201"/>
      <c r="AL303" s="201"/>
      <c r="AM303" s="201"/>
      <c r="AN303" s="201"/>
      <c r="AO303" s="201"/>
      <c r="AP303" s="201"/>
      <c r="AQ303" s="201"/>
      <c r="AR303" s="201"/>
      <c r="AS303" s="201"/>
      <c r="AT303" s="201"/>
      <c r="AU303" s="201"/>
      <c r="AV303" s="201"/>
      <c r="AW303" s="201"/>
      <c r="AX303" s="201"/>
      <c r="AY303" s="201"/>
      <c r="AZ303" s="201"/>
      <c r="BA303" s="201"/>
      <c r="BB303" s="201"/>
      <c r="BC303" s="201"/>
      <c r="BD303" s="201"/>
      <c r="BE303" s="201"/>
      <c r="BF303" s="201"/>
      <c r="BG303" s="201"/>
      <c r="BH303" s="201"/>
      <c r="BI303" s="201"/>
      <c r="BJ303" s="201"/>
      <c r="BK303" s="201"/>
      <c r="BL303" s="201"/>
      <c r="BM303" s="201"/>
      <c r="BN303" s="201"/>
      <c r="BO303" s="201"/>
      <c r="BP303" s="201"/>
      <c r="BQ303" s="201"/>
      <c r="BR303" s="201"/>
      <c r="BS303" s="201"/>
      <c r="BT303" s="201"/>
      <c r="BU303" s="201"/>
      <c r="BV303" s="201"/>
      <c r="BW303" s="201"/>
      <c r="BX303" s="201"/>
      <c r="BY303" s="201"/>
      <c r="BZ303" s="201"/>
      <c r="CA303" s="201"/>
      <c r="CB303" s="201"/>
      <c r="CC303" s="201"/>
      <c r="CD303" s="201"/>
      <c r="CE303" s="201"/>
      <c r="CF303" s="201"/>
      <c r="CG303" s="201"/>
      <c r="CH303" s="201"/>
      <c r="CI303" s="201"/>
      <c r="CJ303" s="201"/>
      <c r="CK303" s="201"/>
      <c r="CL303" s="201"/>
      <c r="CM303" s="201"/>
      <c r="CN303" s="201"/>
      <c r="CO303" s="201"/>
      <c r="CP303" s="201"/>
      <c r="CQ303" s="201"/>
      <c r="CR303" s="201"/>
      <c r="CS303" s="201"/>
    </row>
    <row r="304" spans="1:97" s="7" customFormat="1" ht="14.25" customHeight="1">
      <c r="A304" s="290"/>
      <c r="B304" s="4">
        <v>13551</v>
      </c>
      <c r="C304" s="12" t="s">
        <v>100</v>
      </c>
      <c r="D304" s="12" t="s">
        <v>44</v>
      </c>
      <c r="E304" s="616"/>
      <c r="F304" s="617"/>
      <c r="G304" s="37"/>
      <c r="H304" s="37"/>
      <c r="I304" s="42"/>
      <c r="J304" s="42"/>
      <c r="K304" s="42"/>
      <c r="L304" s="49"/>
      <c r="M304" s="271"/>
      <c r="N304" s="279"/>
      <c r="O304" s="279"/>
      <c r="P304" s="279"/>
      <c r="Q304" s="215"/>
      <c r="R304" s="201"/>
      <c r="S304" s="201"/>
      <c r="T304" s="201"/>
      <c r="U304" s="201"/>
      <c r="V304" s="201"/>
      <c r="W304" s="201"/>
      <c r="X304" s="201"/>
      <c r="Y304" s="201"/>
      <c r="Z304" s="201"/>
      <c r="AA304" s="201"/>
      <c r="AB304" s="201"/>
      <c r="AC304" s="201"/>
      <c r="AD304" s="201"/>
      <c r="AE304" s="201"/>
      <c r="AF304" s="201"/>
      <c r="AG304" s="201"/>
      <c r="AH304" s="201"/>
      <c r="AI304" s="201"/>
      <c r="AJ304" s="201"/>
      <c r="AK304" s="201"/>
      <c r="AL304" s="201"/>
      <c r="AM304" s="201"/>
      <c r="AN304" s="201"/>
      <c r="AO304" s="201"/>
      <c r="AP304" s="201"/>
      <c r="AQ304" s="201"/>
      <c r="AR304" s="201"/>
      <c r="AS304" s="201"/>
      <c r="AT304" s="201"/>
      <c r="AU304" s="201"/>
      <c r="AV304" s="201"/>
      <c r="AW304" s="201"/>
      <c r="AX304" s="201"/>
      <c r="AY304" s="201"/>
      <c r="AZ304" s="201"/>
      <c r="BA304" s="201"/>
      <c r="BB304" s="201"/>
      <c r="BC304" s="201"/>
      <c r="BD304" s="201"/>
      <c r="BE304" s="201"/>
      <c r="BF304" s="201"/>
      <c r="BG304" s="201"/>
      <c r="BH304" s="201"/>
      <c r="BI304" s="201"/>
      <c r="BJ304" s="201"/>
      <c r="BK304" s="201"/>
      <c r="BL304" s="201"/>
      <c r="BM304" s="201"/>
      <c r="BN304" s="201"/>
      <c r="BO304" s="201"/>
      <c r="BP304" s="201"/>
      <c r="BQ304" s="201"/>
      <c r="BR304" s="201"/>
      <c r="BS304" s="201"/>
      <c r="BT304" s="201"/>
      <c r="BU304" s="201"/>
      <c r="BV304" s="201"/>
      <c r="BW304" s="201"/>
      <c r="BX304" s="201"/>
      <c r="BY304" s="201"/>
      <c r="BZ304" s="201"/>
      <c r="CA304" s="201"/>
      <c r="CB304" s="201"/>
      <c r="CC304" s="201"/>
      <c r="CD304" s="201"/>
      <c r="CE304" s="201"/>
      <c r="CF304" s="201"/>
      <c r="CG304" s="201"/>
      <c r="CH304" s="201"/>
      <c r="CI304" s="201"/>
      <c r="CJ304" s="201"/>
      <c r="CK304" s="201"/>
      <c r="CL304" s="201"/>
      <c r="CM304" s="201"/>
      <c r="CN304" s="201"/>
      <c r="CO304" s="201"/>
      <c r="CP304" s="201"/>
      <c r="CQ304" s="201"/>
      <c r="CR304" s="201"/>
      <c r="CS304" s="201"/>
    </row>
    <row r="305" spans="1:97" s="7" customFormat="1" ht="14.25" customHeight="1">
      <c r="A305" s="290"/>
      <c r="B305" s="3">
        <v>13552</v>
      </c>
      <c r="C305" s="41" t="s">
        <v>295</v>
      </c>
      <c r="D305" s="10" t="s">
        <v>41</v>
      </c>
      <c r="E305" s="612"/>
      <c r="F305" s="613"/>
      <c r="G305" s="37"/>
      <c r="H305" s="37"/>
      <c r="I305" s="42"/>
      <c r="J305" s="42"/>
      <c r="K305" s="42"/>
      <c r="L305" s="49"/>
      <c r="M305" s="271"/>
      <c r="N305" s="279"/>
      <c r="O305" s="279"/>
      <c r="P305" s="279"/>
      <c r="Q305" s="215"/>
      <c r="R305" s="201"/>
      <c r="S305" s="201"/>
      <c r="T305" s="201"/>
      <c r="U305" s="201"/>
      <c r="V305" s="201"/>
      <c r="W305" s="201"/>
      <c r="X305" s="201"/>
      <c r="Y305" s="201"/>
      <c r="Z305" s="201"/>
      <c r="AA305" s="201"/>
      <c r="AB305" s="201"/>
      <c r="AC305" s="201"/>
      <c r="AD305" s="201"/>
      <c r="AE305" s="201"/>
      <c r="AF305" s="201"/>
      <c r="AG305" s="201"/>
      <c r="AH305" s="201"/>
      <c r="AI305" s="201"/>
      <c r="AJ305" s="201"/>
      <c r="AK305" s="201"/>
      <c r="AL305" s="201"/>
      <c r="AM305" s="201"/>
      <c r="AN305" s="201"/>
      <c r="AO305" s="201"/>
      <c r="AP305" s="201"/>
      <c r="AQ305" s="201"/>
      <c r="AR305" s="201"/>
      <c r="AS305" s="201"/>
      <c r="AT305" s="201"/>
      <c r="AU305" s="201"/>
      <c r="AV305" s="201"/>
      <c r="AW305" s="201"/>
      <c r="AX305" s="201"/>
      <c r="AY305" s="201"/>
      <c r="AZ305" s="201"/>
      <c r="BA305" s="201"/>
      <c r="BB305" s="201"/>
      <c r="BC305" s="201"/>
      <c r="BD305" s="201"/>
      <c r="BE305" s="201"/>
      <c r="BF305" s="201"/>
      <c r="BG305" s="201"/>
      <c r="BH305" s="201"/>
      <c r="BI305" s="201"/>
      <c r="BJ305" s="201"/>
      <c r="BK305" s="201"/>
      <c r="BL305" s="201"/>
      <c r="BM305" s="201"/>
      <c r="BN305" s="201"/>
      <c r="BO305" s="201"/>
      <c r="BP305" s="201"/>
      <c r="BQ305" s="201"/>
      <c r="BR305" s="201"/>
      <c r="BS305" s="201"/>
      <c r="BT305" s="201"/>
      <c r="BU305" s="201"/>
      <c r="BV305" s="201"/>
      <c r="BW305" s="201"/>
      <c r="BX305" s="201"/>
      <c r="BY305" s="201"/>
      <c r="BZ305" s="201"/>
      <c r="CA305" s="201"/>
      <c r="CB305" s="201"/>
      <c r="CC305" s="201"/>
      <c r="CD305" s="201"/>
      <c r="CE305" s="201"/>
      <c r="CF305" s="201"/>
      <c r="CG305" s="201"/>
      <c r="CH305" s="201"/>
      <c r="CI305" s="201"/>
      <c r="CJ305" s="201"/>
      <c r="CK305" s="201"/>
      <c r="CL305" s="201"/>
      <c r="CM305" s="201"/>
      <c r="CN305" s="201"/>
      <c r="CO305" s="201"/>
      <c r="CP305" s="201"/>
      <c r="CQ305" s="201"/>
      <c r="CR305" s="201"/>
      <c r="CS305" s="201"/>
    </row>
    <row r="306" spans="1:97" s="7" customFormat="1" ht="14.25" customHeight="1">
      <c r="A306" s="290"/>
      <c r="B306" s="4">
        <v>13554</v>
      </c>
      <c r="C306" s="12" t="s">
        <v>101</v>
      </c>
      <c r="D306" s="12" t="s">
        <v>41</v>
      </c>
      <c r="E306" s="616"/>
      <c r="F306" s="617"/>
      <c r="G306" s="37"/>
      <c r="H306" s="37"/>
      <c r="I306" s="42"/>
      <c r="J306" s="42"/>
      <c r="K306" s="42"/>
      <c r="L306" s="49"/>
      <c r="M306" s="271"/>
      <c r="N306" s="279"/>
      <c r="O306" s="279"/>
      <c r="P306" s="279"/>
      <c r="Q306" s="215"/>
      <c r="R306" s="201"/>
      <c r="S306" s="201"/>
      <c r="T306" s="201"/>
      <c r="U306" s="201"/>
      <c r="V306" s="201"/>
      <c r="W306" s="201"/>
      <c r="X306" s="201"/>
      <c r="Y306" s="201"/>
      <c r="Z306" s="201"/>
      <c r="AA306" s="201"/>
      <c r="AB306" s="201"/>
      <c r="AC306" s="201"/>
      <c r="AD306" s="201"/>
      <c r="AE306" s="201"/>
      <c r="AF306" s="201"/>
      <c r="AG306" s="201"/>
      <c r="AH306" s="201"/>
      <c r="AI306" s="201"/>
      <c r="AJ306" s="201"/>
      <c r="AK306" s="201"/>
      <c r="AL306" s="201"/>
      <c r="AM306" s="201"/>
      <c r="AN306" s="201"/>
      <c r="AO306" s="201"/>
      <c r="AP306" s="201"/>
      <c r="AQ306" s="201"/>
      <c r="AR306" s="201"/>
      <c r="AS306" s="201"/>
      <c r="AT306" s="201"/>
      <c r="AU306" s="201"/>
      <c r="AV306" s="201"/>
      <c r="AW306" s="201"/>
      <c r="AX306" s="201"/>
      <c r="AY306" s="201"/>
      <c r="AZ306" s="201"/>
      <c r="BA306" s="201"/>
      <c r="BB306" s="201"/>
      <c r="BC306" s="201"/>
      <c r="BD306" s="201"/>
      <c r="BE306" s="201"/>
      <c r="BF306" s="201"/>
      <c r="BG306" s="201"/>
      <c r="BH306" s="201"/>
      <c r="BI306" s="201"/>
      <c r="BJ306" s="201"/>
      <c r="BK306" s="201"/>
      <c r="BL306" s="201"/>
      <c r="BM306" s="201"/>
      <c r="BN306" s="201"/>
      <c r="BO306" s="201"/>
      <c r="BP306" s="201"/>
      <c r="BQ306" s="201"/>
      <c r="BR306" s="201"/>
      <c r="BS306" s="201"/>
      <c r="BT306" s="201"/>
      <c r="BU306" s="201"/>
      <c r="BV306" s="201"/>
      <c r="BW306" s="201"/>
      <c r="BX306" s="201"/>
      <c r="BY306" s="201"/>
      <c r="BZ306" s="201"/>
      <c r="CA306" s="201"/>
      <c r="CB306" s="201"/>
      <c r="CC306" s="201"/>
      <c r="CD306" s="201"/>
      <c r="CE306" s="201"/>
      <c r="CF306" s="201"/>
      <c r="CG306" s="201"/>
      <c r="CH306" s="201"/>
      <c r="CI306" s="201"/>
      <c r="CJ306" s="201"/>
      <c r="CK306" s="201"/>
      <c r="CL306" s="201"/>
      <c r="CM306" s="201"/>
      <c r="CN306" s="201"/>
      <c r="CO306" s="201"/>
      <c r="CP306" s="201"/>
      <c r="CQ306" s="201"/>
      <c r="CR306" s="201"/>
      <c r="CS306" s="201"/>
    </row>
    <row r="307" spans="1:97" s="7" customFormat="1" ht="14.25" customHeight="1">
      <c r="A307" s="290"/>
      <c r="B307" s="3">
        <v>13556</v>
      </c>
      <c r="C307" s="10" t="s">
        <v>102</v>
      </c>
      <c r="D307" s="10" t="s">
        <v>41</v>
      </c>
      <c r="E307" s="612"/>
      <c r="F307" s="613"/>
      <c r="G307" s="37"/>
      <c r="H307" s="37"/>
      <c r="I307" s="42"/>
      <c r="J307" s="42"/>
      <c r="K307" s="42"/>
      <c r="L307" s="49"/>
      <c r="M307" s="271"/>
      <c r="N307" s="279"/>
      <c r="O307" s="279"/>
      <c r="P307" s="279"/>
      <c r="Q307" s="215"/>
      <c r="R307" s="201"/>
      <c r="S307" s="201"/>
      <c r="T307" s="201"/>
      <c r="U307" s="201"/>
      <c r="V307" s="201"/>
      <c r="W307" s="201"/>
      <c r="X307" s="201"/>
      <c r="Y307" s="201"/>
      <c r="Z307" s="201"/>
      <c r="AA307" s="201"/>
      <c r="AB307" s="201"/>
      <c r="AC307" s="201"/>
      <c r="AD307" s="201"/>
      <c r="AE307" s="201"/>
      <c r="AF307" s="201"/>
      <c r="AG307" s="201"/>
      <c r="AH307" s="201"/>
      <c r="AI307" s="201"/>
      <c r="AJ307" s="201"/>
      <c r="AK307" s="201"/>
      <c r="AL307" s="201"/>
      <c r="AM307" s="201"/>
      <c r="AN307" s="201"/>
      <c r="AO307" s="201"/>
      <c r="AP307" s="201"/>
      <c r="AQ307" s="201"/>
      <c r="AR307" s="201"/>
      <c r="AS307" s="201"/>
      <c r="AT307" s="201"/>
      <c r="AU307" s="201"/>
      <c r="AV307" s="201"/>
      <c r="AW307" s="201"/>
      <c r="AX307" s="201"/>
      <c r="AY307" s="201"/>
      <c r="AZ307" s="201"/>
      <c r="BA307" s="201"/>
      <c r="BB307" s="201"/>
      <c r="BC307" s="201"/>
      <c r="BD307" s="201"/>
      <c r="BE307" s="201"/>
      <c r="BF307" s="201"/>
      <c r="BG307" s="201"/>
      <c r="BH307" s="201"/>
      <c r="BI307" s="201"/>
      <c r="BJ307" s="201"/>
      <c r="BK307" s="201"/>
      <c r="BL307" s="201"/>
      <c r="BM307" s="201"/>
      <c r="BN307" s="201"/>
      <c r="BO307" s="201"/>
      <c r="BP307" s="201"/>
      <c r="BQ307" s="201"/>
      <c r="BR307" s="201"/>
      <c r="BS307" s="201"/>
      <c r="BT307" s="201"/>
      <c r="BU307" s="201"/>
      <c r="BV307" s="201"/>
      <c r="BW307" s="201"/>
      <c r="BX307" s="201"/>
      <c r="BY307" s="201"/>
      <c r="BZ307" s="201"/>
      <c r="CA307" s="201"/>
      <c r="CB307" s="201"/>
      <c r="CC307" s="201"/>
      <c r="CD307" s="201"/>
      <c r="CE307" s="201"/>
      <c r="CF307" s="201"/>
      <c r="CG307" s="201"/>
      <c r="CH307" s="201"/>
      <c r="CI307" s="201"/>
      <c r="CJ307" s="201"/>
      <c r="CK307" s="201"/>
      <c r="CL307" s="201"/>
      <c r="CM307" s="201"/>
      <c r="CN307" s="201"/>
      <c r="CO307" s="201"/>
      <c r="CP307" s="201"/>
      <c r="CQ307" s="201"/>
      <c r="CR307" s="201"/>
      <c r="CS307" s="201"/>
    </row>
    <row r="308" spans="1:97" s="7" customFormat="1" ht="14.25" customHeight="1">
      <c r="A308" s="290"/>
      <c r="B308" s="4">
        <v>13558</v>
      </c>
      <c r="C308" s="139" t="s">
        <v>296</v>
      </c>
      <c r="D308" s="12" t="s">
        <v>41</v>
      </c>
      <c r="E308" s="616"/>
      <c r="F308" s="617"/>
      <c r="G308" s="37"/>
      <c r="H308" s="37"/>
      <c r="I308" s="42"/>
      <c r="J308" s="42"/>
      <c r="K308" s="42"/>
      <c r="L308" s="49"/>
      <c r="M308" s="271"/>
      <c r="N308" s="279"/>
      <c r="O308" s="279"/>
      <c r="P308" s="279"/>
      <c r="Q308" s="215"/>
      <c r="R308" s="201"/>
      <c r="S308" s="201"/>
      <c r="T308" s="201"/>
      <c r="U308" s="201"/>
      <c r="V308" s="201"/>
      <c r="W308" s="201"/>
      <c r="X308" s="201"/>
      <c r="Y308" s="201"/>
      <c r="Z308" s="201"/>
      <c r="AA308" s="201"/>
      <c r="AB308" s="201"/>
      <c r="AC308" s="201"/>
      <c r="AD308" s="201"/>
      <c r="AE308" s="201"/>
      <c r="AF308" s="201"/>
      <c r="AG308" s="201"/>
      <c r="AH308" s="201"/>
      <c r="AI308" s="201"/>
      <c r="AJ308" s="201"/>
      <c r="AK308" s="201"/>
      <c r="AL308" s="201"/>
      <c r="AM308" s="201"/>
      <c r="AN308" s="201"/>
      <c r="AO308" s="201"/>
      <c r="AP308" s="201"/>
      <c r="AQ308" s="201"/>
      <c r="AR308" s="201"/>
      <c r="AS308" s="201"/>
      <c r="AT308" s="201"/>
      <c r="AU308" s="201"/>
      <c r="AV308" s="201"/>
      <c r="AW308" s="201"/>
      <c r="AX308" s="201"/>
      <c r="AY308" s="201"/>
      <c r="AZ308" s="201"/>
      <c r="BA308" s="201"/>
      <c r="BB308" s="201"/>
      <c r="BC308" s="201"/>
      <c r="BD308" s="201"/>
      <c r="BE308" s="201"/>
      <c r="BF308" s="201"/>
      <c r="BG308" s="201"/>
      <c r="BH308" s="201"/>
      <c r="BI308" s="201"/>
      <c r="BJ308" s="201"/>
      <c r="BK308" s="201"/>
      <c r="BL308" s="201"/>
      <c r="BM308" s="201"/>
      <c r="BN308" s="201"/>
      <c r="BO308" s="201"/>
      <c r="BP308" s="201"/>
      <c r="BQ308" s="201"/>
      <c r="BR308" s="201"/>
      <c r="BS308" s="201"/>
      <c r="BT308" s="201"/>
      <c r="BU308" s="201"/>
      <c r="BV308" s="201"/>
      <c r="BW308" s="201"/>
      <c r="BX308" s="201"/>
      <c r="BY308" s="201"/>
      <c r="BZ308" s="201"/>
      <c r="CA308" s="201"/>
      <c r="CB308" s="201"/>
      <c r="CC308" s="201"/>
      <c r="CD308" s="201"/>
      <c r="CE308" s="201"/>
      <c r="CF308" s="201"/>
      <c r="CG308" s="201"/>
      <c r="CH308" s="201"/>
      <c r="CI308" s="201"/>
      <c r="CJ308" s="201"/>
      <c r="CK308" s="201"/>
      <c r="CL308" s="201"/>
      <c r="CM308" s="201"/>
      <c r="CN308" s="201"/>
      <c r="CO308" s="201"/>
      <c r="CP308" s="201"/>
      <c r="CQ308" s="201"/>
      <c r="CR308" s="201"/>
      <c r="CS308" s="201"/>
    </row>
    <row r="309" spans="1:97" s="7" customFormat="1" ht="14.25" customHeight="1">
      <c r="A309" s="290"/>
      <c r="B309" s="3">
        <v>13560</v>
      </c>
      <c r="C309" s="10" t="s">
        <v>103</v>
      </c>
      <c r="D309" s="10" t="s">
        <v>41</v>
      </c>
      <c r="E309" s="612"/>
      <c r="F309" s="613"/>
      <c r="G309" s="37"/>
      <c r="H309" s="37"/>
      <c r="I309" s="42"/>
      <c r="J309" s="42"/>
      <c r="K309" s="42"/>
      <c r="L309" s="49"/>
      <c r="M309" s="271"/>
      <c r="N309" s="279"/>
      <c r="O309" s="279"/>
      <c r="P309" s="279"/>
      <c r="Q309" s="215"/>
      <c r="R309" s="201"/>
      <c r="S309" s="201"/>
      <c r="T309" s="201"/>
      <c r="U309" s="201"/>
      <c r="V309" s="201"/>
      <c r="W309" s="201"/>
      <c r="X309" s="201"/>
      <c r="Y309" s="201"/>
      <c r="Z309" s="201"/>
      <c r="AA309" s="201"/>
      <c r="AB309" s="201"/>
      <c r="AC309" s="201"/>
      <c r="AD309" s="201"/>
      <c r="AE309" s="201"/>
      <c r="AF309" s="201"/>
      <c r="AG309" s="201"/>
      <c r="AH309" s="201"/>
      <c r="AI309" s="201"/>
      <c r="AJ309" s="201"/>
      <c r="AK309" s="201"/>
      <c r="AL309" s="201"/>
      <c r="AM309" s="201"/>
      <c r="AN309" s="201"/>
      <c r="AO309" s="201"/>
      <c r="AP309" s="201"/>
      <c r="AQ309" s="201"/>
      <c r="AR309" s="201"/>
      <c r="AS309" s="201"/>
      <c r="AT309" s="201"/>
      <c r="AU309" s="201"/>
      <c r="AV309" s="201"/>
      <c r="AW309" s="201"/>
      <c r="AX309" s="201"/>
      <c r="AY309" s="201"/>
      <c r="AZ309" s="201"/>
      <c r="BA309" s="201"/>
      <c r="BB309" s="201"/>
      <c r="BC309" s="201"/>
      <c r="BD309" s="201"/>
      <c r="BE309" s="201"/>
      <c r="BF309" s="201"/>
      <c r="BG309" s="201"/>
      <c r="BH309" s="201"/>
      <c r="BI309" s="201"/>
      <c r="BJ309" s="201"/>
      <c r="BK309" s="201"/>
      <c r="BL309" s="201"/>
      <c r="BM309" s="201"/>
      <c r="BN309" s="201"/>
      <c r="BO309" s="201"/>
      <c r="BP309" s="201"/>
      <c r="BQ309" s="201"/>
      <c r="BR309" s="201"/>
      <c r="BS309" s="201"/>
      <c r="BT309" s="201"/>
      <c r="BU309" s="201"/>
      <c r="BV309" s="201"/>
      <c r="BW309" s="201"/>
      <c r="BX309" s="201"/>
      <c r="BY309" s="201"/>
      <c r="BZ309" s="201"/>
      <c r="CA309" s="201"/>
      <c r="CB309" s="201"/>
      <c r="CC309" s="201"/>
      <c r="CD309" s="201"/>
      <c r="CE309" s="201"/>
      <c r="CF309" s="201"/>
      <c r="CG309" s="201"/>
      <c r="CH309" s="201"/>
      <c r="CI309" s="201"/>
      <c r="CJ309" s="201"/>
      <c r="CK309" s="201"/>
      <c r="CL309" s="201"/>
      <c r="CM309" s="201"/>
      <c r="CN309" s="201"/>
      <c r="CO309" s="201"/>
      <c r="CP309" s="201"/>
      <c r="CQ309" s="201"/>
      <c r="CR309" s="201"/>
      <c r="CS309" s="201"/>
    </row>
    <row r="310" spans="1:97" s="7" customFormat="1" ht="14.25" customHeight="1">
      <c r="A310" s="290"/>
      <c r="B310" s="4">
        <v>13561</v>
      </c>
      <c r="C310" s="12" t="s">
        <v>104</v>
      </c>
      <c r="D310" s="12" t="s">
        <v>41</v>
      </c>
      <c r="E310" s="616"/>
      <c r="F310" s="617"/>
      <c r="G310" s="37"/>
      <c r="H310" s="37"/>
      <c r="I310" s="42"/>
      <c r="J310" s="42"/>
      <c r="K310" s="42"/>
      <c r="L310" s="49"/>
      <c r="M310" s="271"/>
      <c r="N310" s="279"/>
      <c r="O310" s="279"/>
      <c r="P310" s="279"/>
      <c r="Q310" s="215"/>
      <c r="R310" s="201"/>
      <c r="S310" s="201"/>
      <c r="T310" s="201"/>
      <c r="U310" s="201"/>
      <c r="V310" s="201"/>
      <c r="W310" s="201"/>
      <c r="X310" s="201"/>
      <c r="Y310" s="201"/>
      <c r="Z310" s="201"/>
      <c r="AA310" s="201"/>
      <c r="AB310" s="201"/>
      <c r="AC310" s="201"/>
      <c r="AD310" s="201"/>
      <c r="AE310" s="201"/>
      <c r="AF310" s="201"/>
      <c r="AG310" s="201"/>
      <c r="AH310" s="201"/>
      <c r="AI310" s="201"/>
      <c r="AJ310" s="201"/>
      <c r="AK310" s="201"/>
      <c r="AL310" s="201"/>
      <c r="AM310" s="201"/>
      <c r="AN310" s="201"/>
      <c r="AO310" s="201"/>
      <c r="AP310" s="201"/>
      <c r="AQ310" s="201"/>
      <c r="AR310" s="201"/>
      <c r="AS310" s="201"/>
      <c r="AT310" s="201"/>
      <c r="AU310" s="201"/>
      <c r="AV310" s="201"/>
      <c r="AW310" s="201"/>
      <c r="AX310" s="201"/>
      <c r="AY310" s="201"/>
      <c r="AZ310" s="201"/>
      <c r="BA310" s="201"/>
      <c r="BB310" s="201"/>
      <c r="BC310" s="201"/>
      <c r="BD310" s="201"/>
      <c r="BE310" s="201"/>
      <c r="BF310" s="201"/>
      <c r="BG310" s="201"/>
      <c r="BH310" s="201"/>
      <c r="BI310" s="201"/>
      <c r="BJ310" s="201"/>
      <c r="BK310" s="201"/>
      <c r="BL310" s="201"/>
      <c r="BM310" s="201"/>
      <c r="BN310" s="201"/>
      <c r="BO310" s="201"/>
      <c r="BP310" s="201"/>
      <c r="BQ310" s="201"/>
      <c r="BR310" s="201"/>
      <c r="BS310" s="201"/>
      <c r="BT310" s="201"/>
      <c r="BU310" s="201"/>
      <c r="BV310" s="201"/>
      <c r="BW310" s="201"/>
      <c r="BX310" s="201"/>
      <c r="BY310" s="201"/>
      <c r="BZ310" s="201"/>
      <c r="CA310" s="201"/>
      <c r="CB310" s="201"/>
      <c r="CC310" s="201"/>
      <c r="CD310" s="201"/>
      <c r="CE310" s="201"/>
      <c r="CF310" s="201"/>
      <c r="CG310" s="201"/>
      <c r="CH310" s="201"/>
      <c r="CI310" s="201"/>
      <c r="CJ310" s="201"/>
      <c r="CK310" s="201"/>
      <c r="CL310" s="201"/>
      <c r="CM310" s="201"/>
      <c r="CN310" s="201"/>
      <c r="CO310" s="201"/>
      <c r="CP310" s="201"/>
      <c r="CQ310" s="201"/>
      <c r="CR310" s="201"/>
      <c r="CS310" s="201"/>
    </row>
    <row r="311" spans="1:97" s="7" customFormat="1" ht="14.25" customHeight="1">
      <c r="A311" s="290"/>
      <c r="B311" s="3">
        <v>13562</v>
      </c>
      <c r="C311" s="10" t="s">
        <v>105</v>
      </c>
      <c r="D311" s="10" t="s">
        <v>41</v>
      </c>
      <c r="E311" s="612"/>
      <c r="F311" s="613"/>
      <c r="G311" s="37"/>
      <c r="H311" s="37"/>
      <c r="I311" s="42"/>
      <c r="J311" s="42"/>
      <c r="K311" s="42"/>
      <c r="L311" s="49"/>
      <c r="M311" s="271"/>
      <c r="N311" s="279"/>
      <c r="O311" s="279"/>
      <c r="P311" s="279"/>
      <c r="Q311" s="215"/>
      <c r="R311" s="201"/>
      <c r="S311" s="201"/>
      <c r="T311" s="201"/>
      <c r="U311" s="201"/>
      <c r="V311" s="201"/>
      <c r="W311" s="201"/>
      <c r="X311" s="201"/>
      <c r="Y311" s="201"/>
      <c r="Z311" s="201"/>
      <c r="AA311" s="201"/>
      <c r="AB311" s="201"/>
      <c r="AC311" s="201"/>
      <c r="AD311" s="201"/>
      <c r="AE311" s="201"/>
      <c r="AF311" s="201"/>
      <c r="AG311" s="201"/>
      <c r="AH311" s="201"/>
      <c r="AI311" s="201"/>
      <c r="AJ311" s="201"/>
      <c r="AK311" s="201"/>
      <c r="AL311" s="201"/>
      <c r="AM311" s="201"/>
      <c r="AN311" s="201"/>
      <c r="AO311" s="201"/>
      <c r="AP311" s="201"/>
      <c r="AQ311" s="201"/>
      <c r="AR311" s="201"/>
      <c r="AS311" s="201"/>
      <c r="AT311" s="201"/>
      <c r="AU311" s="201"/>
      <c r="AV311" s="201"/>
      <c r="AW311" s="201"/>
      <c r="AX311" s="201"/>
      <c r="AY311" s="201"/>
      <c r="AZ311" s="201"/>
      <c r="BA311" s="201"/>
      <c r="BB311" s="201"/>
      <c r="BC311" s="201"/>
      <c r="BD311" s="201"/>
      <c r="BE311" s="201"/>
      <c r="BF311" s="201"/>
      <c r="BG311" s="201"/>
      <c r="BH311" s="201"/>
      <c r="BI311" s="201"/>
      <c r="BJ311" s="201"/>
      <c r="BK311" s="201"/>
      <c r="BL311" s="201"/>
      <c r="BM311" s="201"/>
      <c r="BN311" s="201"/>
      <c r="BO311" s="201"/>
      <c r="BP311" s="201"/>
      <c r="BQ311" s="201"/>
      <c r="BR311" s="201"/>
      <c r="BS311" s="201"/>
      <c r="BT311" s="201"/>
      <c r="BU311" s="201"/>
      <c r="BV311" s="201"/>
      <c r="BW311" s="201"/>
      <c r="BX311" s="201"/>
      <c r="BY311" s="201"/>
      <c r="BZ311" s="201"/>
      <c r="CA311" s="201"/>
      <c r="CB311" s="201"/>
      <c r="CC311" s="201"/>
      <c r="CD311" s="201"/>
      <c r="CE311" s="201"/>
      <c r="CF311" s="201"/>
      <c r="CG311" s="201"/>
      <c r="CH311" s="201"/>
      <c r="CI311" s="201"/>
      <c r="CJ311" s="201"/>
      <c r="CK311" s="201"/>
      <c r="CL311" s="201"/>
      <c r="CM311" s="201"/>
      <c r="CN311" s="201"/>
      <c r="CO311" s="201"/>
      <c r="CP311" s="201"/>
      <c r="CQ311" s="201"/>
      <c r="CR311" s="201"/>
      <c r="CS311" s="201"/>
    </row>
    <row r="312" spans="1:97" s="7" customFormat="1" ht="14.25" customHeight="1">
      <c r="A312" s="290"/>
      <c r="B312" s="4">
        <v>13564</v>
      </c>
      <c r="C312" s="12" t="s">
        <v>304</v>
      </c>
      <c r="D312" s="12" t="s">
        <v>41</v>
      </c>
      <c r="E312" s="616"/>
      <c r="F312" s="617"/>
      <c r="G312" s="37"/>
      <c r="H312" s="37"/>
      <c r="I312" s="42"/>
      <c r="J312" s="42"/>
      <c r="K312" s="42"/>
      <c r="L312" s="49"/>
      <c r="M312" s="271"/>
      <c r="N312" s="279"/>
      <c r="O312" s="279"/>
      <c r="P312" s="279"/>
      <c r="Q312" s="215"/>
      <c r="R312" s="201"/>
      <c r="S312" s="201"/>
      <c r="T312" s="201"/>
      <c r="U312" s="201"/>
      <c r="V312" s="201"/>
      <c r="W312" s="201"/>
      <c r="X312" s="201"/>
      <c r="Y312" s="201"/>
      <c r="Z312" s="201"/>
      <c r="AA312" s="201"/>
      <c r="AB312" s="201"/>
      <c r="AC312" s="201"/>
      <c r="AD312" s="201"/>
      <c r="AE312" s="201"/>
      <c r="AF312" s="201"/>
      <c r="AG312" s="201"/>
      <c r="AH312" s="201"/>
      <c r="AI312" s="201"/>
      <c r="AJ312" s="201"/>
      <c r="AK312" s="201"/>
      <c r="AL312" s="201"/>
      <c r="AM312" s="201"/>
      <c r="AN312" s="201"/>
      <c r="AO312" s="201"/>
      <c r="AP312" s="201"/>
      <c r="AQ312" s="201"/>
      <c r="AR312" s="201"/>
      <c r="AS312" s="201"/>
      <c r="AT312" s="201"/>
      <c r="AU312" s="201"/>
      <c r="AV312" s="201"/>
      <c r="AW312" s="201"/>
      <c r="AX312" s="201"/>
      <c r="AY312" s="201"/>
      <c r="AZ312" s="201"/>
      <c r="BA312" s="201"/>
      <c r="BB312" s="201"/>
      <c r="BC312" s="201"/>
      <c r="BD312" s="201"/>
      <c r="BE312" s="201"/>
      <c r="BF312" s="201"/>
      <c r="BG312" s="201"/>
      <c r="BH312" s="201"/>
      <c r="BI312" s="201"/>
      <c r="BJ312" s="201"/>
      <c r="BK312" s="201"/>
      <c r="BL312" s="201"/>
      <c r="BM312" s="201"/>
      <c r="BN312" s="201"/>
      <c r="BO312" s="201"/>
      <c r="BP312" s="201"/>
      <c r="BQ312" s="201"/>
      <c r="BR312" s="201"/>
      <c r="BS312" s="201"/>
      <c r="BT312" s="201"/>
      <c r="BU312" s="201"/>
      <c r="BV312" s="201"/>
      <c r="BW312" s="201"/>
      <c r="BX312" s="201"/>
      <c r="BY312" s="201"/>
      <c r="BZ312" s="201"/>
      <c r="CA312" s="201"/>
      <c r="CB312" s="201"/>
      <c r="CC312" s="201"/>
      <c r="CD312" s="201"/>
      <c r="CE312" s="201"/>
      <c r="CF312" s="201"/>
      <c r="CG312" s="201"/>
      <c r="CH312" s="201"/>
      <c r="CI312" s="201"/>
      <c r="CJ312" s="201"/>
      <c r="CK312" s="201"/>
      <c r="CL312" s="201"/>
      <c r="CM312" s="201"/>
      <c r="CN312" s="201"/>
      <c r="CO312" s="201"/>
      <c r="CP312" s="201"/>
      <c r="CQ312" s="201"/>
      <c r="CR312" s="201"/>
      <c r="CS312" s="201"/>
    </row>
    <row r="313" spans="1:97" s="7" customFormat="1" ht="14.25" customHeight="1">
      <c r="A313" s="290"/>
      <c r="B313" s="3">
        <v>13566</v>
      </c>
      <c r="C313" s="10" t="s">
        <v>106</v>
      </c>
      <c r="D313" s="10" t="s">
        <v>41</v>
      </c>
      <c r="E313" s="612"/>
      <c r="F313" s="613"/>
      <c r="G313" s="37"/>
      <c r="H313" s="37"/>
      <c r="I313" s="42"/>
      <c r="J313" s="42"/>
      <c r="K313" s="42"/>
      <c r="L313" s="49"/>
      <c r="M313" s="271"/>
      <c r="N313" s="279"/>
      <c r="O313" s="279"/>
      <c r="P313" s="279"/>
      <c r="Q313" s="215"/>
      <c r="R313" s="201"/>
      <c r="S313" s="201"/>
      <c r="T313" s="201"/>
      <c r="U313" s="201"/>
      <c r="V313" s="201"/>
      <c r="W313" s="201"/>
      <c r="X313" s="201"/>
      <c r="Y313" s="201"/>
      <c r="Z313" s="201"/>
      <c r="AA313" s="201"/>
      <c r="AB313" s="201"/>
      <c r="AC313" s="201"/>
      <c r="AD313" s="201"/>
      <c r="AE313" s="201"/>
      <c r="AF313" s="201"/>
      <c r="AG313" s="201"/>
      <c r="AH313" s="201"/>
      <c r="AI313" s="201"/>
      <c r="AJ313" s="201"/>
      <c r="AK313" s="201"/>
      <c r="AL313" s="201"/>
      <c r="AM313" s="201"/>
      <c r="AN313" s="201"/>
      <c r="AO313" s="201"/>
      <c r="AP313" s="201"/>
      <c r="AQ313" s="201"/>
      <c r="AR313" s="201"/>
      <c r="AS313" s="201"/>
      <c r="AT313" s="201"/>
      <c r="AU313" s="201"/>
      <c r="AV313" s="201"/>
      <c r="AW313" s="201"/>
      <c r="AX313" s="201"/>
      <c r="AY313" s="201"/>
      <c r="AZ313" s="201"/>
      <c r="BA313" s="201"/>
      <c r="BB313" s="201"/>
      <c r="BC313" s="201"/>
      <c r="BD313" s="201"/>
      <c r="BE313" s="201"/>
      <c r="BF313" s="201"/>
      <c r="BG313" s="201"/>
      <c r="BH313" s="201"/>
      <c r="BI313" s="201"/>
      <c r="BJ313" s="201"/>
      <c r="BK313" s="201"/>
      <c r="BL313" s="201"/>
      <c r="BM313" s="201"/>
      <c r="BN313" s="201"/>
      <c r="BO313" s="201"/>
      <c r="BP313" s="201"/>
      <c r="BQ313" s="201"/>
      <c r="BR313" s="201"/>
      <c r="BS313" s="201"/>
      <c r="BT313" s="201"/>
      <c r="BU313" s="201"/>
      <c r="BV313" s="201"/>
      <c r="BW313" s="201"/>
      <c r="BX313" s="201"/>
      <c r="BY313" s="201"/>
      <c r="BZ313" s="201"/>
      <c r="CA313" s="201"/>
      <c r="CB313" s="201"/>
      <c r="CC313" s="201"/>
      <c r="CD313" s="201"/>
      <c r="CE313" s="201"/>
      <c r="CF313" s="201"/>
      <c r="CG313" s="201"/>
      <c r="CH313" s="201"/>
      <c r="CI313" s="201"/>
      <c r="CJ313" s="201"/>
      <c r="CK313" s="201"/>
      <c r="CL313" s="201"/>
      <c r="CM313" s="201"/>
      <c r="CN313" s="201"/>
      <c r="CO313" s="201"/>
      <c r="CP313" s="201"/>
      <c r="CQ313" s="201"/>
      <c r="CR313" s="201"/>
      <c r="CS313" s="201"/>
    </row>
    <row r="314" spans="1:97" s="7" customFormat="1" ht="14.25" customHeight="1">
      <c r="A314" s="290"/>
      <c r="B314" s="4">
        <v>13568</v>
      </c>
      <c r="C314" s="12" t="s">
        <v>107</v>
      </c>
      <c r="D314" s="12" t="s">
        <v>41</v>
      </c>
      <c r="E314" s="616"/>
      <c r="F314" s="617"/>
      <c r="G314" s="37"/>
      <c r="H314" s="37"/>
      <c r="I314" s="42"/>
      <c r="J314" s="42"/>
      <c r="K314" s="42"/>
      <c r="L314" s="49"/>
      <c r="M314" s="271"/>
      <c r="N314" s="279"/>
      <c r="O314" s="279"/>
      <c r="P314" s="279"/>
      <c r="Q314" s="215"/>
      <c r="R314" s="201"/>
      <c r="S314" s="201"/>
      <c r="T314" s="201"/>
      <c r="U314" s="201"/>
      <c r="V314" s="201"/>
      <c r="W314" s="201"/>
      <c r="X314" s="201"/>
      <c r="Y314" s="201"/>
      <c r="Z314" s="201"/>
      <c r="AA314" s="201"/>
      <c r="AB314" s="201"/>
      <c r="AC314" s="201"/>
      <c r="AD314" s="201"/>
      <c r="AE314" s="201"/>
      <c r="AF314" s="201"/>
      <c r="AG314" s="201"/>
      <c r="AH314" s="201"/>
      <c r="AI314" s="201"/>
      <c r="AJ314" s="201"/>
      <c r="AK314" s="201"/>
      <c r="AL314" s="201"/>
      <c r="AM314" s="201"/>
      <c r="AN314" s="201"/>
      <c r="AO314" s="201"/>
      <c r="AP314" s="201"/>
      <c r="AQ314" s="201"/>
      <c r="AR314" s="201"/>
      <c r="AS314" s="201"/>
      <c r="AT314" s="201"/>
      <c r="AU314" s="201"/>
      <c r="AV314" s="201"/>
      <c r="AW314" s="201"/>
      <c r="AX314" s="201"/>
      <c r="AY314" s="201"/>
      <c r="AZ314" s="201"/>
      <c r="BA314" s="201"/>
      <c r="BB314" s="201"/>
      <c r="BC314" s="201"/>
      <c r="BD314" s="201"/>
      <c r="BE314" s="201"/>
      <c r="BF314" s="201"/>
      <c r="BG314" s="201"/>
      <c r="BH314" s="201"/>
      <c r="BI314" s="201"/>
      <c r="BJ314" s="201"/>
      <c r="BK314" s="201"/>
      <c r="BL314" s="201"/>
      <c r="BM314" s="201"/>
      <c r="BN314" s="201"/>
      <c r="BO314" s="201"/>
      <c r="BP314" s="201"/>
      <c r="BQ314" s="201"/>
      <c r="BR314" s="201"/>
      <c r="BS314" s="201"/>
      <c r="BT314" s="201"/>
      <c r="BU314" s="201"/>
      <c r="BV314" s="201"/>
      <c r="BW314" s="201"/>
      <c r="BX314" s="201"/>
      <c r="BY314" s="201"/>
      <c r="BZ314" s="201"/>
      <c r="CA314" s="201"/>
      <c r="CB314" s="201"/>
      <c r="CC314" s="201"/>
      <c r="CD314" s="201"/>
      <c r="CE314" s="201"/>
      <c r="CF314" s="201"/>
      <c r="CG314" s="201"/>
      <c r="CH314" s="201"/>
      <c r="CI314" s="201"/>
      <c r="CJ314" s="201"/>
      <c r="CK314" s="201"/>
      <c r="CL314" s="201"/>
      <c r="CM314" s="201"/>
      <c r="CN314" s="201"/>
      <c r="CO314" s="201"/>
      <c r="CP314" s="201"/>
      <c r="CQ314" s="201"/>
      <c r="CR314" s="201"/>
      <c r="CS314" s="201"/>
    </row>
    <row r="315" spans="1:97" s="7" customFormat="1" ht="14.25" customHeight="1">
      <c r="A315" s="290"/>
      <c r="B315" s="3">
        <v>13570</v>
      </c>
      <c r="C315" s="10" t="s">
        <v>108</v>
      </c>
      <c r="D315" s="10" t="s">
        <v>41</v>
      </c>
      <c r="E315" s="612"/>
      <c r="F315" s="613"/>
      <c r="G315" s="37"/>
      <c r="H315" s="37"/>
      <c r="I315" s="42"/>
      <c r="J315" s="42"/>
      <c r="K315" s="42"/>
      <c r="L315" s="49"/>
      <c r="M315" s="271"/>
      <c r="N315" s="279"/>
      <c r="O315" s="279"/>
      <c r="P315" s="279"/>
      <c r="Q315" s="215"/>
      <c r="R315" s="201"/>
      <c r="S315" s="201"/>
      <c r="T315" s="201"/>
      <c r="U315" s="201"/>
      <c r="V315" s="201"/>
      <c r="W315" s="201"/>
      <c r="X315" s="201"/>
      <c r="Y315" s="201"/>
      <c r="Z315" s="201"/>
      <c r="AA315" s="201"/>
      <c r="AB315" s="201"/>
      <c r="AC315" s="201"/>
      <c r="AD315" s="201"/>
      <c r="AE315" s="201"/>
      <c r="AF315" s="201"/>
      <c r="AG315" s="201"/>
      <c r="AH315" s="201"/>
      <c r="AI315" s="201"/>
      <c r="AJ315" s="201"/>
      <c r="AK315" s="201"/>
      <c r="AL315" s="201"/>
      <c r="AM315" s="201"/>
      <c r="AN315" s="201"/>
      <c r="AO315" s="201"/>
      <c r="AP315" s="201"/>
      <c r="AQ315" s="201"/>
      <c r="AR315" s="201"/>
      <c r="AS315" s="201"/>
      <c r="AT315" s="201"/>
      <c r="AU315" s="201"/>
      <c r="AV315" s="201"/>
      <c r="AW315" s="201"/>
      <c r="AX315" s="201"/>
      <c r="AY315" s="201"/>
      <c r="AZ315" s="201"/>
      <c r="BA315" s="201"/>
      <c r="BB315" s="201"/>
      <c r="BC315" s="201"/>
      <c r="BD315" s="201"/>
      <c r="BE315" s="201"/>
      <c r="BF315" s="201"/>
      <c r="BG315" s="201"/>
      <c r="BH315" s="201"/>
      <c r="BI315" s="201"/>
      <c r="BJ315" s="201"/>
      <c r="BK315" s="201"/>
      <c r="BL315" s="201"/>
      <c r="BM315" s="201"/>
      <c r="BN315" s="201"/>
      <c r="BO315" s="201"/>
      <c r="BP315" s="201"/>
      <c r="BQ315" s="201"/>
      <c r="BR315" s="201"/>
      <c r="BS315" s="201"/>
      <c r="BT315" s="201"/>
      <c r="BU315" s="201"/>
      <c r="BV315" s="201"/>
      <c r="BW315" s="201"/>
      <c r="BX315" s="201"/>
      <c r="BY315" s="201"/>
      <c r="BZ315" s="201"/>
      <c r="CA315" s="201"/>
      <c r="CB315" s="201"/>
      <c r="CC315" s="201"/>
      <c r="CD315" s="201"/>
      <c r="CE315" s="201"/>
      <c r="CF315" s="201"/>
      <c r="CG315" s="201"/>
      <c r="CH315" s="201"/>
      <c r="CI315" s="201"/>
      <c r="CJ315" s="201"/>
      <c r="CK315" s="201"/>
      <c r="CL315" s="201"/>
      <c r="CM315" s="201"/>
      <c r="CN315" s="201"/>
      <c r="CO315" s="201"/>
      <c r="CP315" s="201"/>
      <c r="CQ315" s="201"/>
      <c r="CR315" s="201"/>
      <c r="CS315" s="201"/>
    </row>
    <row r="316" spans="1:97" s="7" customFormat="1" ht="14.25" customHeight="1">
      <c r="A316" s="290"/>
      <c r="B316" s="4">
        <v>13576</v>
      </c>
      <c r="C316" s="12" t="s">
        <v>305</v>
      </c>
      <c r="D316" s="12" t="s">
        <v>41</v>
      </c>
      <c r="E316" s="616"/>
      <c r="F316" s="617"/>
      <c r="G316" s="37"/>
      <c r="H316" s="37"/>
      <c r="I316" s="42"/>
      <c r="J316" s="42"/>
      <c r="K316" s="42"/>
      <c r="L316" s="49"/>
      <c r="M316" s="271"/>
      <c r="N316" s="279"/>
      <c r="O316" s="279"/>
      <c r="P316" s="279"/>
      <c r="Q316" s="215"/>
      <c r="R316" s="201"/>
      <c r="S316" s="201"/>
      <c r="T316" s="201"/>
      <c r="U316" s="201"/>
      <c r="V316" s="201"/>
      <c r="W316" s="201"/>
      <c r="X316" s="201"/>
      <c r="Y316" s="201"/>
      <c r="Z316" s="201"/>
      <c r="AA316" s="201"/>
      <c r="AB316" s="201"/>
      <c r="AC316" s="201"/>
      <c r="AD316" s="201"/>
      <c r="AE316" s="201"/>
      <c r="AF316" s="201"/>
      <c r="AG316" s="201"/>
      <c r="AH316" s="201"/>
      <c r="AI316" s="201"/>
      <c r="AJ316" s="201"/>
      <c r="AK316" s="201"/>
      <c r="AL316" s="201"/>
      <c r="AM316" s="201"/>
      <c r="AN316" s="201"/>
      <c r="AO316" s="201"/>
      <c r="AP316" s="201"/>
      <c r="AQ316" s="201"/>
      <c r="AR316" s="201"/>
      <c r="AS316" s="201"/>
      <c r="AT316" s="201"/>
      <c r="AU316" s="201"/>
      <c r="AV316" s="201"/>
      <c r="AW316" s="201"/>
      <c r="AX316" s="201"/>
      <c r="AY316" s="201"/>
      <c r="AZ316" s="201"/>
      <c r="BA316" s="201"/>
      <c r="BB316" s="201"/>
      <c r="BC316" s="201"/>
      <c r="BD316" s="201"/>
      <c r="BE316" s="201"/>
      <c r="BF316" s="201"/>
      <c r="BG316" s="201"/>
      <c r="BH316" s="201"/>
      <c r="BI316" s="201"/>
      <c r="BJ316" s="201"/>
      <c r="BK316" s="201"/>
      <c r="BL316" s="201"/>
      <c r="BM316" s="201"/>
      <c r="BN316" s="201"/>
      <c r="BO316" s="201"/>
      <c r="BP316" s="201"/>
      <c r="BQ316" s="201"/>
      <c r="BR316" s="201"/>
      <c r="BS316" s="201"/>
      <c r="BT316" s="201"/>
      <c r="BU316" s="201"/>
      <c r="BV316" s="201"/>
      <c r="BW316" s="201"/>
      <c r="BX316" s="201"/>
      <c r="BY316" s="201"/>
      <c r="BZ316" s="201"/>
      <c r="CA316" s="201"/>
      <c r="CB316" s="201"/>
      <c r="CC316" s="201"/>
      <c r="CD316" s="201"/>
      <c r="CE316" s="201"/>
      <c r="CF316" s="201"/>
      <c r="CG316" s="201"/>
      <c r="CH316" s="201"/>
      <c r="CI316" s="201"/>
      <c r="CJ316" s="201"/>
      <c r="CK316" s="201"/>
      <c r="CL316" s="201"/>
      <c r="CM316" s="201"/>
      <c r="CN316" s="201"/>
      <c r="CO316" s="201"/>
      <c r="CP316" s="201"/>
      <c r="CQ316" s="201"/>
      <c r="CR316" s="201"/>
      <c r="CS316" s="201"/>
    </row>
    <row r="317" spans="1:97" s="7" customFormat="1" ht="14.25" customHeight="1">
      <c r="A317" s="290"/>
      <c r="B317" s="3">
        <v>13578</v>
      </c>
      <c r="C317" s="10" t="s">
        <v>109</v>
      </c>
      <c r="D317" s="10" t="s">
        <v>41</v>
      </c>
      <c r="E317" s="612"/>
      <c r="F317" s="613"/>
      <c r="G317" s="37"/>
      <c r="H317" s="37"/>
      <c r="I317" s="42"/>
      <c r="J317" s="42"/>
      <c r="K317" s="42"/>
      <c r="L317" s="49"/>
      <c r="M317" s="271"/>
      <c r="N317" s="279"/>
      <c r="O317" s="279"/>
      <c r="P317" s="279"/>
      <c r="Q317" s="215"/>
      <c r="R317" s="201"/>
      <c r="S317" s="201"/>
      <c r="T317" s="201"/>
      <c r="U317" s="201"/>
      <c r="V317" s="201"/>
      <c r="W317" s="201"/>
      <c r="X317" s="201"/>
      <c r="Y317" s="201"/>
      <c r="Z317" s="201"/>
      <c r="AA317" s="201"/>
      <c r="AB317" s="201"/>
      <c r="AC317" s="201"/>
      <c r="AD317" s="201"/>
      <c r="AE317" s="201"/>
      <c r="AF317" s="201"/>
      <c r="AG317" s="201"/>
      <c r="AH317" s="201"/>
      <c r="AI317" s="201"/>
      <c r="AJ317" s="201"/>
      <c r="AK317" s="201"/>
      <c r="AL317" s="201"/>
      <c r="AM317" s="201"/>
      <c r="AN317" s="201"/>
      <c r="AO317" s="201"/>
      <c r="AP317" s="201"/>
      <c r="AQ317" s="201"/>
      <c r="AR317" s="201"/>
      <c r="AS317" s="201"/>
      <c r="AT317" s="201"/>
      <c r="AU317" s="201"/>
      <c r="AV317" s="201"/>
      <c r="AW317" s="201"/>
      <c r="AX317" s="201"/>
      <c r="AY317" s="201"/>
      <c r="AZ317" s="201"/>
      <c r="BA317" s="201"/>
      <c r="BB317" s="201"/>
      <c r="BC317" s="201"/>
      <c r="BD317" s="201"/>
      <c r="BE317" s="201"/>
      <c r="BF317" s="201"/>
      <c r="BG317" s="201"/>
      <c r="BH317" s="201"/>
      <c r="BI317" s="201"/>
      <c r="BJ317" s="201"/>
      <c r="BK317" s="201"/>
      <c r="BL317" s="201"/>
      <c r="BM317" s="201"/>
      <c r="BN317" s="201"/>
      <c r="BO317" s="201"/>
      <c r="BP317" s="201"/>
      <c r="BQ317" s="201"/>
      <c r="BR317" s="201"/>
      <c r="BS317" s="201"/>
      <c r="BT317" s="201"/>
      <c r="BU317" s="201"/>
      <c r="BV317" s="201"/>
      <c r="BW317" s="201"/>
      <c r="BX317" s="201"/>
      <c r="BY317" s="201"/>
      <c r="BZ317" s="201"/>
      <c r="CA317" s="201"/>
      <c r="CB317" s="201"/>
      <c r="CC317" s="201"/>
      <c r="CD317" s="201"/>
      <c r="CE317" s="201"/>
      <c r="CF317" s="201"/>
      <c r="CG317" s="201"/>
      <c r="CH317" s="201"/>
      <c r="CI317" s="201"/>
      <c r="CJ317" s="201"/>
      <c r="CK317" s="201"/>
      <c r="CL317" s="201"/>
      <c r="CM317" s="201"/>
      <c r="CN317" s="201"/>
      <c r="CO317" s="201"/>
      <c r="CP317" s="201"/>
      <c r="CQ317" s="201"/>
      <c r="CR317" s="201"/>
      <c r="CS317" s="201"/>
    </row>
    <row r="318" spans="1:97" s="7" customFormat="1" ht="14.25" customHeight="1">
      <c r="A318" s="290"/>
      <c r="B318" s="4">
        <v>13580</v>
      </c>
      <c r="C318" s="12" t="s">
        <v>110</v>
      </c>
      <c r="D318" s="12" t="s">
        <v>41</v>
      </c>
      <c r="E318" s="616"/>
      <c r="F318" s="617"/>
      <c r="G318" s="37"/>
      <c r="H318" s="37"/>
      <c r="I318" s="42"/>
      <c r="J318" s="42"/>
      <c r="K318" s="42"/>
      <c r="L318" s="49"/>
      <c r="M318" s="271"/>
      <c r="N318" s="279"/>
      <c r="O318" s="279"/>
      <c r="P318" s="279"/>
      <c r="Q318" s="215"/>
      <c r="R318" s="201"/>
      <c r="S318" s="201"/>
      <c r="T318" s="201"/>
      <c r="U318" s="201"/>
      <c r="V318" s="201"/>
      <c r="W318" s="201"/>
      <c r="X318" s="201"/>
      <c r="Y318" s="201"/>
      <c r="Z318" s="201"/>
      <c r="AA318" s="201"/>
      <c r="AB318" s="201"/>
      <c r="AC318" s="201"/>
      <c r="AD318" s="201"/>
      <c r="AE318" s="201"/>
      <c r="AF318" s="201"/>
      <c r="AG318" s="201"/>
      <c r="AH318" s="201"/>
      <c r="AI318" s="201"/>
      <c r="AJ318" s="201"/>
      <c r="AK318" s="201"/>
      <c r="AL318" s="201"/>
      <c r="AM318" s="201"/>
      <c r="AN318" s="201"/>
      <c r="AO318" s="201"/>
      <c r="AP318" s="201"/>
      <c r="AQ318" s="201"/>
      <c r="AR318" s="201"/>
      <c r="AS318" s="201"/>
      <c r="AT318" s="201"/>
      <c r="AU318" s="201"/>
      <c r="AV318" s="201"/>
      <c r="AW318" s="201"/>
      <c r="AX318" s="201"/>
      <c r="AY318" s="201"/>
      <c r="AZ318" s="201"/>
      <c r="BA318" s="201"/>
      <c r="BB318" s="201"/>
      <c r="BC318" s="201"/>
      <c r="BD318" s="201"/>
      <c r="BE318" s="201"/>
      <c r="BF318" s="201"/>
      <c r="BG318" s="201"/>
      <c r="BH318" s="201"/>
      <c r="BI318" s="201"/>
      <c r="BJ318" s="201"/>
      <c r="BK318" s="201"/>
      <c r="BL318" s="201"/>
      <c r="BM318" s="201"/>
      <c r="BN318" s="201"/>
      <c r="BO318" s="201"/>
      <c r="BP318" s="201"/>
      <c r="BQ318" s="201"/>
      <c r="BR318" s="201"/>
      <c r="BS318" s="201"/>
      <c r="BT318" s="201"/>
      <c r="BU318" s="201"/>
      <c r="BV318" s="201"/>
      <c r="BW318" s="201"/>
      <c r="BX318" s="201"/>
      <c r="BY318" s="201"/>
      <c r="BZ318" s="201"/>
      <c r="CA318" s="201"/>
      <c r="CB318" s="201"/>
      <c r="CC318" s="201"/>
      <c r="CD318" s="201"/>
      <c r="CE318" s="201"/>
      <c r="CF318" s="201"/>
      <c r="CG318" s="201"/>
      <c r="CH318" s="201"/>
      <c r="CI318" s="201"/>
      <c r="CJ318" s="201"/>
      <c r="CK318" s="201"/>
      <c r="CL318" s="201"/>
      <c r="CM318" s="201"/>
      <c r="CN318" s="201"/>
      <c r="CO318" s="201"/>
      <c r="CP318" s="201"/>
      <c r="CQ318" s="201"/>
      <c r="CR318" s="201"/>
      <c r="CS318" s="201"/>
    </row>
    <row r="319" spans="1:97" s="7" customFormat="1" ht="14.25" customHeight="1">
      <c r="A319" s="290"/>
      <c r="B319" s="3">
        <v>13582</v>
      </c>
      <c r="C319" s="10" t="s">
        <v>306</v>
      </c>
      <c r="D319" s="10" t="s">
        <v>41</v>
      </c>
      <c r="E319" s="612"/>
      <c r="F319" s="613"/>
      <c r="G319" s="37"/>
      <c r="H319" s="37"/>
      <c r="I319" s="42"/>
      <c r="J319" s="42"/>
      <c r="K319" s="42"/>
      <c r="L319" s="49"/>
      <c r="M319" s="271"/>
      <c r="N319" s="279"/>
      <c r="O319" s="279"/>
      <c r="P319" s="279"/>
      <c r="Q319" s="215"/>
      <c r="R319" s="201"/>
      <c r="S319" s="201"/>
      <c r="T319" s="201"/>
      <c r="U319" s="201"/>
      <c r="V319" s="201"/>
      <c r="W319" s="201"/>
      <c r="X319" s="201"/>
      <c r="Y319" s="201"/>
      <c r="Z319" s="201"/>
      <c r="AA319" s="201"/>
      <c r="AB319" s="201"/>
      <c r="AC319" s="201"/>
      <c r="AD319" s="201"/>
      <c r="AE319" s="201"/>
      <c r="AF319" s="201"/>
      <c r="AG319" s="201"/>
      <c r="AH319" s="201"/>
      <c r="AI319" s="201"/>
      <c r="AJ319" s="201"/>
      <c r="AK319" s="201"/>
      <c r="AL319" s="201"/>
      <c r="AM319" s="201"/>
      <c r="AN319" s="201"/>
      <c r="AO319" s="201"/>
      <c r="AP319" s="201"/>
      <c r="AQ319" s="201"/>
      <c r="AR319" s="201"/>
      <c r="AS319" s="201"/>
      <c r="AT319" s="201"/>
      <c r="AU319" s="201"/>
      <c r="AV319" s="201"/>
      <c r="AW319" s="201"/>
      <c r="AX319" s="201"/>
      <c r="AY319" s="201"/>
      <c r="AZ319" s="201"/>
      <c r="BA319" s="201"/>
      <c r="BB319" s="201"/>
      <c r="BC319" s="201"/>
      <c r="BD319" s="201"/>
      <c r="BE319" s="201"/>
      <c r="BF319" s="201"/>
      <c r="BG319" s="201"/>
      <c r="BH319" s="201"/>
      <c r="BI319" s="201"/>
      <c r="BJ319" s="201"/>
      <c r="BK319" s="201"/>
      <c r="BL319" s="201"/>
      <c r="BM319" s="201"/>
      <c r="BN319" s="201"/>
      <c r="BO319" s="201"/>
      <c r="BP319" s="201"/>
      <c r="BQ319" s="201"/>
      <c r="BR319" s="201"/>
      <c r="BS319" s="201"/>
      <c r="BT319" s="201"/>
      <c r="BU319" s="201"/>
      <c r="BV319" s="201"/>
      <c r="BW319" s="201"/>
      <c r="BX319" s="201"/>
      <c r="BY319" s="201"/>
      <c r="BZ319" s="201"/>
      <c r="CA319" s="201"/>
      <c r="CB319" s="201"/>
      <c r="CC319" s="201"/>
      <c r="CD319" s="201"/>
      <c r="CE319" s="201"/>
      <c r="CF319" s="201"/>
      <c r="CG319" s="201"/>
      <c r="CH319" s="201"/>
      <c r="CI319" s="201"/>
      <c r="CJ319" s="201"/>
      <c r="CK319" s="201"/>
      <c r="CL319" s="201"/>
      <c r="CM319" s="201"/>
      <c r="CN319" s="201"/>
      <c r="CO319" s="201"/>
      <c r="CP319" s="201"/>
      <c r="CQ319" s="201"/>
      <c r="CR319" s="201"/>
      <c r="CS319" s="201"/>
    </row>
    <row r="320" spans="1:97" s="7" customFormat="1" ht="14.25" customHeight="1">
      <c r="A320" s="290"/>
      <c r="B320" s="4">
        <v>13584</v>
      </c>
      <c r="C320" s="12" t="s">
        <v>307</v>
      </c>
      <c r="D320" s="12" t="s">
        <v>41</v>
      </c>
      <c r="E320" s="616"/>
      <c r="F320" s="617"/>
      <c r="G320" s="37"/>
      <c r="H320" s="37"/>
      <c r="I320" s="42"/>
      <c r="J320" s="42"/>
      <c r="K320" s="42"/>
      <c r="L320" s="49"/>
      <c r="M320" s="271"/>
      <c r="N320" s="279"/>
      <c r="O320" s="279"/>
      <c r="P320" s="279"/>
      <c r="Q320" s="215"/>
      <c r="R320" s="201"/>
      <c r="S320" s="201"/>
      <c r="T320" s="201"/>
      <c r="U320" s="201"/>
      <c r="V320" s="201"/>
      <c r="W320" s="201"/>
      <c r="X320" s="201"/>
      <c r="Y320" s="201"/>
      <c r="Z320" s="201"/>
      <c r="AA320" s="201"/>
      <c r="AB320" s="201"/>
      <c r="AC320" s="201"/>
      <c r="AD320" s="201"/>
      <c r="AE320" s="201"/>
      <c r="AF320" s="201"/>
      <c r="AG320" s="201"/>
      <c r="AH320" s="201"/>
      <c r="AI320" s="201"/>
      <c r="AJ320" s="201"/>
      <c r="AK320" s="201"/>
      <c r="AL320" s="201"/>
      <c r="AM320" s="201"/>
      <c r="AN320" s="201"/>
      <c r="AO320" s="201"/>
      <c r="AP320" s="201"/>
      <c r="AQ320" s="201"/>
      <c r="AR320" s="201"/>
      <c r="AS320" s="201"/>
      <c r="AT320" s="201"/>
      <c r="AU320" s="201"/>
      <c r="AV320" s="201"/>
      <c r="AW320" s="201"/>
      <c r="AX320" s="201"/>
      <c r="AY320" s="201"/>
      <c r="AZ320" s="201"/>
      <c r="BA320" s="201"/>
      <c r="BB320" s="201"/>
      <c r="BC320" s="201"/>
      <c r="BD320" s="201"/>
      <c r="BE320" s="201"/>
      <c r="BF320" s="201"/>
      <c r="BG320" s="201"/>
      <c r="BH320" s="201"/>
      <c r="BI320" s="201"/>
      <c r="BJ320" s="201"/>
      <c r="BK320" s="201"/>
      <c r="BL320" s="201"/>
      <c r="BM320" s="201"/>
      <c r="BN320" s="201"/>
      <c r="BO320" s="201"/>
      <c r="BP320" s="201"/>
      <c r="BQ320" s="201"/>
      <c r="BR320" s="201"/>
      <c r="BS320" s="201"/>
      <c r="BT320" s="201"/>
      <c r="BU320" s="201"/>
      <c r="BV320" s="201"/>
      <c r="BW320" s="201"/>
      <c r="BX320" s="201"/>
      <c r="BY320" s="201"/>
      <c r="BZ320" s="201"/>
      <c r="CA320" s="201"/>
      <c r="CB320" s="201"/>
      <c r="CC320" s="201"/>
      <c r="CD320" s="201"/>
      <c r="CE320" s="201"/>
      <c r="CF320" s="201"/>
      <c r="CG320" s="201"/>
      <c r="CH320" s="201"/>
      <c r="CI320" s="201"/>
      <c r="CJ320" s="201"/>
      <c r="CK320" s="201"/>
      <c r="CL320" s="201"/>
      <c r="CM320" s="201"/>
      <c r="CN320" s="201"/>
      <c r="CO320" s="201"/>
      <c r="CP320" s="201"/>
      <c r="CQ320" s="201"/>
      <c r="CR320" s="201"/>
      <c r="CS320" s="201"/>
    </row>
    <row r="321" spans="1:97" s="7" customFormat="1" ht="14.25" customHeight="1">
      <c r="A321" s="290"/>
      <c r="B321" s="3">
        <v>13586</v>
      </c>
      <c r="C321" s="10" t="s">
        <v>308</v>
      </c>
      <c r="D321" s="10" t="s">
        <v>41</v>
      </c>
      <c r="E321" s="612"/>
      <c r="F321" s="613"/>
      <c r="G321" s="37"/>
      <c r="H321" s="37"/>
      <c r="I321" s="42"/>
      <c r="J321" s="42"/>
      <c r="K321" s="42"/>
      <c r="L321" s="49"/>
      <c r="M321" s="271"/>
      <c r="N321" s="279"/>
      <c r="O321" s="279"/>
      <c r="P321" s="279"/>
      <c r="Q321" s="215"/>
      <c r="R321" s="201"/>
      <c r="S321" s="201"/>
      <c r="T321" s="201"/>
      <c r="U321" s="201"/>
      <c r="V321" s="201"/>
      <c r="W321" s="201"/>
      <c r="X321" s="201"/>
      <c r="Y321" s="201"/>
      <c r="Z321" s="201"/>
      <c r="AA321" s="201"/>
      <c r="AB321" s="201"/>
      <c r="AC321" s="201"/>
      <c r="AD321" s="201"/>
      <c r="AE321" s="201"/>
      <c r="AF321" s="201"/>
      <c r="AG321" s="201"/>
      <c r="AH321" s="201"/>
      <c r="AI321" s="201"/>
      <c r="AJ321" s="201"/>
      <c r="AK321" s="201"/>
      <c r="AL321" s="201"/>
      <c r="AM321" s="201"/>
      <c r="AN321" s="201"/>
      <c r="AO321" s="201"/>
      <c r="AP321" s="201"/>
      <c r="AQ321" s="201"/>
      <c r="AR321" s="201"/>
      <c r="AS321" s="201"/>
      <c r="AT321" s="201"/>
      <c r="AU321" s="201"/>
      <c r="AV321" s="201"/>
      <c r="AW321" s="201"/>
      <c r="AX321" s="201"/>
      <c r="AY321" s="201"/>
      <c r="AZ321" s="201"/>
      <c r="BA321" s="201"/>
      <c r="BB321" s="201"/>
      <c r="BC321" s="201"/>
      <c r="BD321" s="201"/>
      <c r="BE321" s="201"/>
      <c r="BF321" s="201"/>
      <c r="BG321" s="201"/>
      <c r="BH321" s="201"/>
      <c r="BI321" s="201"/>
      <c r="BJ321" s="201"/>
      <c r="BK321" s="201"/>
      <c r="BL321" s="201"/>
      <c r="BM321" s="201"/>
      <c r="BN321" s="201"/>
      <c r="BO321" s="201"/>
      <c r="BP321" s="201"/>
      <c r="BQ321" s="201"/>
      <c r="BR321" s="201"/>
      <c r="BS321" s="201"/>
      <c r="BT321" s="201"/>
      <c r="BU321" s="201"/>
      <c r="BV321" s="201"/>
      <c r="BW321" s="201"/>
      <c r="BX321" s="201"/>
      <c r="BY321" s="201"/>
      <c r="BZ321" s="201"/>
      <c r="CA321" s="201"/>
      <c r="CB321" s="201"/>
      <c r="CC321" s="201"/>
      <c r="CD321" s="201"/>
      <c r="CE321" s="201"/>
      <c r="CF321" s="201"/>
      <c r="CG321" s="201"/>
      <c r="CH321" s="201"/>
      <c r="CI321" s="201"/>
      <c r="CJ321" s="201"/>
      <c r="CK321" s="201"/>
      <c r="CL321" s="201"/>
      <c r="CM321" s="201"/>
      <c r="CN321" s="201"/>
      <c r="CO321" s="201"/>
      <c r="CP321" s="201"/>
      <c r="CQ321" s="201"/>
      <c r="CR321" s="201"/>
      <c r="CS321" s="201"/>
    </row>
    <row r="322" spans="1:97" s="7" customFormat="1" ht="14.25" customHeight="1">
      <c r="A322" s="290"/>
      <c r="B322" s="4">
        <v>13588</v>
      </c>
      <c r="C322" s="12" t="s">
        <v>111</v>
      </c>
      <c r="D322" s="12" t="s">
        <v>41</v>
      </c>
      <c r="E322" s="616"/>
      <c r="F322" s="617"/>
      <c r="G322" s="37"/>
      <c r="H322" s="37"/>
      <c r="I322" s="42"/>
      <c r="J322" s="42"/>
      <c r="K322" s="42"/>
      <c r="L322" s="49"/>
      <c r="M322" s="271"/>
      <c r="N322" s="279"/>
      <c r="O322" s="279"/>
      <c r="P322" s="279"/>
      <c r="Q322" s="215"/>
      <c r="R322" s="201"/>
      <c r="S322" s="201"/>
      <c r="T322" s="201"/>
      <c r="U322" s="201"/>
      <c r="V322" s="201"/>
      <c r="W322" s="201"/>
      <c r="X322" s="201"/>
      <c r="Y322" s="201"/>
      <c r="Z322" s="201"/>
      <c r="AA322" s="201"/>
      <c r="AB322" s="201"/>
      <c r="AC322" s="201"/>
      <c r="AD322" s="201"/>
      <c r="AE322" s="201"/>
      <c r="AF322" s="201"/>
      <c r="AG322" s="201"/>
      <c r="AH322" s="201"/>
      <c r="AI322" s="201"/>
      <c r="AJ322" s="201"/>
      <c r="AK322" s="201"/>
      <c r="AL322" s="201"/>
      <c r="AM322" s="201"/>
      <c r="AN322" s="201"/>
      <c r="AO322" s="201"/>
      <c r="AP322" s="201"/>
      <c r="AQ322" s="201"/>
      <c r="AR322" s="201"/>
      <c r="AS322" s="201"/>
      <c r="AT322" s="201"/>
      <c r="AU322" s="201"/>
      <c r="AV322" s="201"/>
      <c r="AW322" s="201"/>
      <c r="AX322" s="201"/>
      <c r="AY322" s="201"/>
      <c r="AZ322" s="201"/>
      <c r="BA322" s="201"/>
      <c r="BB322" s="201"/>
      <c r="BC322" s="201"/>
      <c r="BD322" s="201"/>
      <c r="BE322" s="201"/>
      <c r="BF322" s="201"/>
      <c r="BG322" s="201"/>
      <c r="BH322" s="201"/>
      <c r="BI322" s="201"/>
      <c r="BJ322" s="201"/>
      <c r="BK322" s="201"/>
      <c r="BL322" s="201"/>
      <c r="BM322" s="201"/>
      <c r="BN322" s="201"/>
      <c r="BO322" s="201"/>
      <c r="BP322" s="201"/>
      <c r="BQ322" s="201"/>
      <c r="BR322" s="201"/>
      <c r="BS322" s="201"/>
      <c r="BT322" s="201"/>
      <c r="BU322" s="201"/>
      <c r="BV322" s="201"/>
      <c r="BW322" s="201"/>
      <c r="BX322" s="201"/>
      <c r="BY322" s="201"/>
      <c r="BZ322" s="201"/>
      <c r="CA322" s="201"/>
      <c r="CB322" s="201"/>
      <c r="CC322" s="201"/>
      <c r="CD322" s="201"/>
      <c r="CE322" s="201"/>
      <c r="CF322" s="201"/>
      <c r="CG322" s="201"/>
      <c r="CH322" s="201"/>
      <c r="CI322" s="201"/>
      <c r="CJ322" s="201"/>
      <c r="CK322" s="201"/>
      <c r="CL322" s="201"/>
      <c r="CM322" s="201"/>
      <c r="CN322" s="201"/>
      <c r="CO322" s="201"/>
      <c r="CP322" s="201"/>
      <c r="CQ322" s="201"/>
      <c r="CR322" s="201"/>
      <c r="CS322" s="201"/>
    </row>
    <row r="323" spans="1:97" s="7" customFormat="1" ht="14.25" customHeight="1">
      <c r="A323" s="290"/>
      <c r="B323" s="3">
        <v>13590</v>
      </c>
      <c r="C323" s="10" t="s">
        <v>112</v>
      </c>
      <c r="D323" s="10" t="s">
        <v>41</v>
      </c>
      <c r="E323" s="612"/>
      <c r="F323" s="613"/>
      <c r="G323" s="37"/>
      <c r="H323" s="37"/>
      <c r="I323" s="42"/>
      <c r="J323" s="42"/>
      <c r="K323" s="42"/>
      <c r="L323" s="49"/>
      <c r="M323" s="271"/>
      <c r="N323" s="279"/>
      <c r="O323" s="279"/>
      <c r="P323" s="279"/>
      <c r="Q323" s="215"/>
      <c r="R323" s="201"/>
      <c r="S323" s="201"/>
      <c r="T323" s="201"/>
      <c r="U323" s="201"/>
      <c r="V323" s="201"/>
      <c r="W323" s="201"/>
      <c r="X323" s="201"/>
      <c r="Y323" s="201"/>
      <c r="Z323" s="201"/>
      <c r="AA323" s="201"/>
      <c r="AB323" s="201"/>
      <c r="AC323" s="201"/>
      <c r="AD323" s="201"/>
      <c r="AE323" s="201"/>
      <c r="AF323" s="201"/>
      <c r="AG323" s="201"/>
      <c r="AH323" s="201"/>
      <c r="AI323" s="201"/>
      <c r="AJ323" s="201"/>
      <c r="AK323" s="201"/>
      <c r="AL323" s="201"/>
      <c r="AM323" s="201"/>
      <c r="AN323" s="201"/>
      <c r="AO323" s="201"/>
      <c r="AP323" s="201"/>
      <c r="AQ323" s="201"/>
      <c r="AR323" s="201"/>
      <c r="AS323" s="201"/>
      <c r="AT323" s="201"/>
      <c r="AU323" s="201"/>
      <c r="AV323" s="201"/>
      <c r="AW323" s="201"/>
      <c r="AX323" s="201"/>
      <c r="AY323" s="201"/>
      <c r="AZ323" s="201"/>
      <c r="BA323" s="201"/>
      <c r="BB323" s="201"/>
      <c r="BC323" s="201"/>
      <c r="BD323" s="201"/>
      <c r="BE323" s="201"/>
      <c r="BF323" s="201"/>
      <c r="BG323" s="201"/>
      <c r="BH323" s="201"/>
      <c r="BI323" s="201"/>
      <c r="BJ323" s="201"/>
      <c r="BK323" s="201"/>
      <c r="BL323" s="201"/>
      <c r="BM323" s="201"/>
      <c r="BN323" s="201"/>
      <c r="BO323" s="201"/>
      <c r="BP323" s="201"/>
      <c r="BQ323" s="201"/>
      <c r="BR323" s="201"/>
      <c r="BS323" s="201"/>
      <c r="BT323" s="201"/>
      <c r="BU323" s="201"/>
      <c r="BV323" s="201"/>
      <c r="BW323" s="201"/>
      <c r="BX323" s="201"/>
      <c r="BY323" s="201"/>
      <c r="BZ323" s="201"/>
      <c r="CA323" s="201"/>
      <c r="CB323" s="201"/>
      <c r="CC323" s="201"/>
      <c r="CD323" s="201"/>
      <c r="CE323" s="201"/>
      <c r="CF323" s="201"/>
      <c r="CG323" s="201"/>
      <c r="CH323" s="201"/>
      <c r="CI323" s="201"/>
      <c r="CJ323" s="201"/>
      <c r="CK323" s="201"/>
      <c r="CL323" s="201"/>
      <c r="CM323" s="201"/>
      <c r="CN323" s="201"/>
      <c r="CO323" s="201"/>
      <c r="CP323" s="201"/>
      <c r="CQ323" s="201"/>
      <c r="CR323" s="201"/>
      <c r="CS323" s="201"/>
    </row>
    <row r="324" spans="1:97" s="7" customFormat="1" ht="14.25" customHeight="1">
      <c r="A324" s="290"/>
      <c r="B324" s="4">
        <v>13592</v>
      </c>
      <c r="C324" s="12" t="s">
        <v>113</v>
      </c>
      <c r="D324" s="12" t="s">
        <v>41</v>
      </c>
      <c r="E324" s="616"/>
      <c r="F324" s="617"/>
      <c r="G324" s="37"/>
      <c r="H324" s="37"/>
      <c r="I324" s="42"/>
      <c r="J324" s="42"/>
      <c r="K324" s="42"/>
      <c r="L324" s="49"/>
      <c r="M324" s="271"/>
      <c r="N324" s="279"/>
      <c r="O324" s="279"/>
      <c r="P324" s="279"/>
      <c r="Q324" s="215"/>
      <c r="R324" s="201"/>
      <c r="S324" s="201"/>
      <c r="T324" s="201"/>
      <c r="U324" s="201"/>
      <c r="V324" s="201"/>
      <c r="W324" s="201"/>
      <c r="X324" s="201"/>
      <c r="Y324" s="201"/>
      <c r="Z324" s="201"/>
      <c r="AA324" s="201"/>
      <c r="AB324" s="201"/>
      <c r="AC324" s="201"/>
      <c r="AD324" s="201"/>
      <c r="AE324" s="201"/>
      <c r="AF324" s="201"/>
      <c r="AG324" s="201"/>
      <c r="AH324" s="201"/>
      <c r="AI324" s="201"/>
      <c r="AJ324" s="201"/>
      <c r="AK324" s="201"/>
      <c r="AL324" s="201"/>
      <c r="AM324" s="201"/>
      <c r="AN324" s="201"/>
      <c r="AO324" s="201"/>
      <c r="AP324" s="201"/>
      <c r="AQ324" s="201"/>
      <c r="AR324" s="201"/>
      <c r="AS324" s="201"/>
      <c r="AT324" s="201"/>
      <c r="AU324" s="201"/>
      <c r="AV324" s="201"/>
      <c r="AW324" s="201"/>
      <c r="AX324" s="201"/>
      <c r="AY324" s="201"/>
      <c r="AZ324" s="201"/>
      <c r="BA324" s="201"/>
      <c r="BB324" s="201"/>
      <c r="BC324" s="201"/>
      <c r="BD324" s="201"/>
      <c r="BE324" s="201"/>
      <c r="BF324" s="201"/>
      <c r="BG324" s="201"/>
      <c r="BH324" s="201"/>
      <c r="BI324" s="201"/>
      <c r="BJ324" s="201"/>
      <c r="BK324" s="201"/>
      <c r="BL324" s="201"/>
      <c r="BM324" s="201"/>
      <c r="BN324" s="201"/>
      <c r="BO324" s="201"/>
      <c r="BP324" s="201"/>
      <c r="BQ324" s="201"/>
      <c r="BR324" s="201"/>
      <c r="BS324" s="201"/>
      <c r="BT324" s="201"/>
      <c r="BU324" s="201"/>
      <c r="BV324" s="201"/>
      <c r="BW324" s="201"/>
      <c r="BX324" s="201"/>
      <c r="BY324" s="201"/>
      <c r="BZ324" s="201"/>
      <c r="CA324" s="201"/>
      <c r="CB324" s="201"/>
      <c r="CC324" s="201"/>
      <c r="CD324" s="201"/>
      <c r="CE324" s="201"/>
      <c r="CF324" s="201"/>
      <c r="CG324" s="201"/>
      <c r="CH324" s="201"/>
      <c r="CI324" s="201"/>
      <c r="CJ324" s="201"/>
      <c r="CK324" s="201"/>
      <c r="CL324" s="201"/>
      <c r="CM324" s="201"/>
      <c r="CN324" s="201"/>
      <c r="CO324" s="201"/>
      <c r="CP324" s="201"/>
      <c r="CQ324" s="201"/>
      <c r="CR324" s="201"/>
      <c r="CS324" s="201"/>
    </row>
    <row r="325" spans="1:97" s="7" customFormat="1" ht="14.25" customHeight="1">
      <c r="A325" s="290"/>
      <c r="B325" s="3">
        <v>13594</v>
      </c>
      <c r="C325" s="10" t="s">
        <v>114</v>
      </c>
      <c r="D325" s="10" t="s">
        <v>41</v>
      </c>
      <c r="E325" s="612"/>
      <c r="F325" s="613"/>
      <c r="G325" s="37"/>
      <c r="H325" s="37"/>
      <c r="I325" s="42"/>
      <c r="J325" s="42"/>
      <c r="K325" s="42"/>
      <c r="L325" s="49"/>
      <c r="M325" s="271"/>
      <c r="N325" s="279"/>
      <c r="O325" s="279"/>
      <c r="P325" s="279"/>
      <c r="Q325" s="215"/>
      <c r="R325" s="201"/>
      <c r="S325" s="201"/>
      <c r="T325" s="201"/>
      <c r="U325" s="201"/>
      <c r="V325" s="201"/>
      <c r="W325" s="201"/>
      <c r="X325" s="201"/>
      <c r="Y325" s="201"/>
      <c r="Z325" s="201"/>
      <c r="AA325" s="201"/>
      <c r="AB325" s="201"/>
      <c r="AC325" s="201"/>
      <c r="AD325" s="201"/>
      <c r="AE325" s="201"/>
      <c r="AF325" s="201"/>
      <c r="AG325" s="201"/>
      <c r="AH325" s="201"/>
      <c r="AI325" s="201"/>
      <c r="AJ325" s="201"/>
      <c r="AK325" s="201"/>
      <c r="AL325" s="201"/>
      <c r="AM325" s="201"/>
      <c r="AN325" s="201"/>
      <c r="AO325" s="201"/>
      <c r="AP325" s="201"/>
      <c r="AQ325" s="201"/>
      <c r="AR325" s="201"/>
      <c r="AS325" s="201"/>
      <c r="AT325" s="201"/>
      <c r="AU325" s="201"/>
      <c r="AV325" s="201"/>
      <c r="AW325" s="201"/>
      <c r="AX325" s="201"/>
      <c r="AY325" s="201"/>
      <c r="AZ325" s="201"/>
      <c r="BA325" s="201"/>
      <c r="BB325" s="201"/>
      <c r="BC325" s="201"/>
      <c r="BD325" s="201"/>
      <c r="BE325" s="201"/>
      <c r="BF325" s="201"/>
      <c r="BG325" s="201"/>
      <c r="BH325" s="201"/>
      <c r="BI325" s="201"/>
      <c r="BJ325" s="201"/>
      <c r="BK325" s="201"/>
      <c r="BL325" s="201"/>
      <c r="BM325" s="201"/>
      <c r="BN325" s="201"/>
      <c r="BO325" s="201"/>
      <c r="BP325" s="201"/>
      <c r="BQ325" s="201"/>
      <c r="BR325" s="201"/>
      <c r="BS325" s="201"/>
      <c r="BT325" s="201"/>
      <c r="BU325" s="201"/>
      <c r="BV325" s="201"/>
      <c r="BW325" s="201"/>
      <c r="BX325" s="201"/>
      <c r="BY325" s="201"/>
      <c r="BZ325" s="201"/>
      <c r="CA325" s="201"/>
      <c r="CB325" s="201"/>
      <c r="CC325" s="201"/>
      <c r="CD325" s="201"/>
      <c r="CE325" s="201"/>
      <c r="CF325" s="201"/>
      <c r="CG325" s="201"/>
      <c r="CH325" s="201"/>
      <c r="CI325" s="201"/>
      <c r="CJ325" s="201"/>
      <c r="CK325" s="201"/>
      <c r="CL325" s="201"/>
      <c r="CM325" s="201"/>
      <c r="CN325" s="201"/>
      <c r="CO325" s="201"/>
      <c r="CP325" s="201"/>
      <c r="CQ325" s="201"/>
      <c r="CR325" s="201"/>
      <c r="CS325" s="201"/>
    </row>
    <row r="326" spans="1:97" s="7" customFormat="1" ht="14.25" customHeight="1">
      <c r="A326" s="290"/>
      <c r="B326" s="4">
        <v>13596</v>
      </c>
      <c r="C326" s="12" t="s">
        <v>115</v>
      </c>
      <c r="D326" s="12" t="s">
        <v>41</v>
      </c>
      <c r="E326" s="616"/>
      <c r="F326" s="617"/>
      <c r="G326" s="37"/>
      <c r="H326" s="37"/>
      <c r="I326" s="42"/>
      <c r="J326" s="42"/>
      <c r="K326" s="42"/>
      <c r="L326" s="49"/>
      <c r="M326" s="271"/>
      <c r="N326" s="279"/>
      <c r="O326" s="279"/>
      <c r="P326" s="279"/>
      <c r="Q326" s="215"/>
      <c r="R326" s="201"/>
      <c r="S326" s="201"/>
      <c r="T326" s="201"/>
      <c r="U326" s="201"/>
      <c r="V326" s="201"/>
      <c r="W326" s="201"/>
      <c r="X326" s="201"/>
      <c r="Y326" s="201"/>
      <c r="Z326" s="201"/>
      <c r="AA326" s="201"/>
      <c r="AB326" s="201"/>
      <c r="AC326" s="201"/>
      <c r="AD326" s="201"/>
      <c r="AE326" s="201"/>
      <c r="AF326" s="201"/>
      <c r="AG326" s="201"/>
      <c r="AH326" s="201"/>
      <c r="AI326" s="201"/>
      <c r="AJ326" s="201"/>
      <c r="AK326" s="201"/>
      <c r="AL326" s="201"/>
      <c r="AM326" s="201"/>
      <c r="AN326" s="201"/>
      <c r="AO326" s="201"/>
      <c r="AP326" s="201"/>
      <c r="AQ326" s="201"/>
      <c r="AR326" s="201"/>
      <c r="AS326" s="201"/>
      <c r="AT326" s="201"/>
      <c r="AU326" s="201"/>
      <c r="AV326" s="201"/>
      <c r="AW326" s="201"/>
      <c r="AX326" s="201"/>
      <c r="AY326" s="201"/>
      <c r="AZ326" s="201"/>
      <c r="BA326" s="201"/>
      <c r="BB326" s="201"/>
      <c r="BC326" s="201"/>
      <c r="BD326" s="201"/>
      <c r="BE326" s="201"/>
      <c r="BF326" s="201"/>
      <c r="BG326" s="201"/>
      <c r="BH326" s="201"/>
      <c r="BI326" s="201"/>
      <c r="BJ326" s="201"/>
      <c r="BK326" s="201"/>
      <c r="BL326" s="201"/>
      <c r="BM326" s="201"/>
      <c r="BN326" s="201"/>
      <c r="BO326" s="201"/>
      <c r="BP326" s="201"/>
      <c r="BQ326" s="201"/>
      <c r="BR326" s="201"/>
      <c r="BS326" s="201"/>
      <c r="BT326" s="201"/>
      <c r="BU326" s="201"/>
      <c r="BV326" s="201"/>
      <c r="BW326" s="201"/>
      <c r="BX326" s="201"/>
      <c r="BY326" s="201"/>
      <c r="BZ326" s="201"/>
      <c r="CA326" s="201"/>
      <c r="CB326" s="201"/>
      <c r="CC326" s="201"/>
      <c r="CD326" s="201"/>
      <c r="CE326" s="201"/>
      <c r="CF326" s="201"/>
      <c r="CG326" s="201"/>
      <c r="CH326" s="201"/>
      <c r="CI326" s="201"/>
      <c r="CJ326" s="201"/>
      <c r="CK326" s="201"/>
      <c r="CL326" s="201"/>
      <c r="CM326" s="201"/>
      <c r="CN326" s="201"/>
      <c r="CO326" s="201"/>
      <c r="CP326" s="201"/>
      <c r="CQ326" s="201"/>
      <c r="CR326" s="201"/>
      <c r="CS326" s="201"/>
    </row>
    <row r="327" spans="1:97" s="7" customFormat="1" ht="14.25" customHeight="1">
      <c r="A327" s="290"/>
      <c r="B327" s="5">
        <v>13600</v>
      </c>
      <c r="C327" s="13" t="s">
        <v>116</v>
      </c>
      <c r="D327" s="13">
        <v>1</v>
      </c>
      <c r="E327" s="620"/>
      <c r="F327" s="621"/>
      <c r="G327" s="37"/>
      <c r="H327" s="37"/>
      <c r="I327" s="324"/>
      <c r="J327" s="42"/>
      <c r="K327" s="42"/>
      <c r="L327" s="49"/>
      <c r="M327" s="271"/>
      <c r="N327" s="279"/>
      <c r="O327" s="279"/>
      <c r="P327" s="279"/>
      <c r="Q327" s="215"/>
      <c r="R327" s="201"/>
      <c r="S327" s="201"/>
      <c r="T327" s="201"/>
      <c r="U327" s="201"/>
      <c r="V327" s="201"/>
      <c r="W327" s="201"/>
      <c r="X327" s="201"/>
      <c r="Y327" s="201"/>
      <c r="Z327" s="201"/>
      <c r="AA327" s="201"/>
      <c r="AB327" s="201"/>
      <c r="AC327" s="201"/>
      <c r="AD327" s="201"/>
      <c r="AE327" s="201"/>
      <c r="AF327" s="201"/>
      <c r="AG327" s="201"/>
      <c r="AH327" s="201"/>
      <c r="AI327" s="201"/>
      <c r="AJ327" s="201"/>
      <c r="AK327" s="201"/>
      <c r="AL327" s="201"/>
      <c r="AM327" s="201"/>
      <c r="AN327" s="201"/>
      <c r="AO327" s="201"/>
      <c r="AP327" s="201"/>
      <c r="AQ327" s="201"/>
      <c r="AR327" s="201"/>
      <c r="AS327" s="201"/>
      <c r="AT327" s="201"/>
      <c r="AU327" s="201"/>
      <c r="AV327" s="201"/>
      <c r="AW327" s="201"/>
      <c r="AX327" s="201"/>
      <c r="AY327" s="201"/>
      <c r="AZ327" s="201"/>
      <c r="BA327" s="201"/>
      <c r="BB327" s="201"/>
      <c r="BC327" s="201"/>
      <c r="BD327" s="201"/>
      <c r="BE327" s="201"/>
      <c r="BF327" s="201"/>
      <c r="BG327" s="201"/>
      <c r="BH327" s="201"/>
      <c r="BI327" s="201"/>
      <c r="BJ327" s="201"/>
      <c r="BK327" s="201"/>
      <c r="BL327" s="201"/>
      <c r="BM327" s="201"/>
      <c r="BN327" s="201"/>
      <c r="BO327" s="201"/>
      <c r="BP327" s="201"/>
      <c r="BQ327" s="201"/>
      <c r="BR327" s="201"/>
      <c r="BS327" s="201"/>
      <c r="BT327" s="201"/>
      <c r="BU327" s="201"/>
      <c r="BV327" s="201"/>
      <c r="BW327" s="201"/>
      <c r="BX327" s="201"/>
      <c r="BY327" s="201"/>
      <c r="BZ327" s="201"/>
      <c r="CA327" s="201"/>
      <c r="CB327" s="201"/>
      <c r="CC327" s="201"/>
      <c r="CD327" s="201"/>
      <c r="CE327" s="201"/>
      <c r="CF327" s="201"/>
      <c r="CG327" s="201"/>
      <c r="CH327" s="201"/>
      <c r="CI327" s="201"/>
      <c r="CJ327" s="201"/>
      <c r="CK327" s="201"/>
      <c r="CL327" s="201"/>
      <c r="CM327" s="201"/>
      <c r="CN327" s="201"/>
      <c r="CO327" s="201"/>
      <c r="CP327" s="201"/>
      <c r="CQ327" s="201"/>
      <c r="CR327" s="201"/>
      <c r="CS327" s="201"/>
    </row>
    <row r="328" spans="1:97" s="7" customFormat="1" ht="14.25" customHeight="1">
      <c r="A328" s="290"/>
      <c r="B328" s="457">
        <v>13601</v>
      </c>
      <c r="C328" s="12" t="s">
        <v>116</v>
      </c>
      <c r="D328" s="12">
        <v>1</v>
      </c>
      <c r="E328" s="616"/>
      <c r="F328" s="617"/>
      <c r="G328" s="37"/>
      <c r="H328" s="37"/>
      <c r="I328" s="324"/>
      <c r="J328" s="42"/>
      <c r="K328" s="42"/>
      <c r="L328" s="49"/>
      <c r="M328" s="271"/>
      <c r="N328" s="279"/>
      <c r="O328" s="279"/>
      <c r="P328" s="279"/>
      <c r="Q328" s="215"/>
      <c r="R328" s="201"/>
      <c r="S328" s="201"/>
      <c r="T328" s="201"/>
      <c r="U328" s="201"/>
      <c r="V328" s="201"/>
      <c r="W328" s="201"/>
      <c r="X328" s="201"/>
      <c r="Y328" s="201"/>
      <c r="Z328" s="201"/>
      <c r="AA328" s="201"/>
      <c r="AB328" s="201"/>
      <c r="AC328" s="201"/>
      <c r="AD328" s="201"/>
      <c r="AE328" s="201"/>
      <c r="AF328" s="201"/>
      <c r="AG328" s="201"/>
      <c r="AH328" s="201"/>
      <c r="AI328" s="201"/>
      <c r="AJ328" s="201"/>
      <c r="AK328" s="201"/>
      <c r="AL328" s="201"/>
      <c r="AM328" s="201"/>
      <c r="AN328" s="201"/>
      <c r="AO328" s="201"/>
      <c r="AP328" s="201"/>
      <c r="AQ328" s="201"/>
      <c r="AR328" s="201"/>
      <c r="AS328" s="201"/>
      <c r="AT328" s="201"/>
      <c r="AU328" s="201"/>
      <c r="AV328" s="201"/>
      <c r="AW328" s="201"/>
      <c r="AX328" s="201"/>
      <c r="AY328" s="201"/>
      <c r="AZ328" s="201"/>
      <c r="BA328" s="201"/>
      <c r="BB328" s="201"/>
      <c r="BC328" s="201"/>
      <c r="BD328" s="201"/>
      <c r="BE328" s="201"/>
      <c r="BF328" s="201"/>
      <c r="BG328" s="201"/>
      <c r="BH328" s="201"/>
      <c r="BI328" s="201"/>
      <c r="BJ328" s="201"/>
      <c r="BK328" s="201"/>
      <c r="BL328" s="201"/>
      <c r="BM328" s="201"/>
      <c r="BN328" s="201"/>
      <c r="BO328" s="201"/>
      <c r="BP328" s="201"/>
      <c r="BQ328" s="201"/>
      <c r="BR328" s="201"/>
      <c r="BS328" s="201"/>
      <c r="BT328" s="201"/>
      <c r="BU328" s="201"/>
      <c r="BV328" s="201"/>
      <c r="BW328" s="201"/>
      <c r="BX328" s="201"/>
      <c r="BY328" s="201"/>
      <c r="BZ328" s="201"/>
      <c r="CA328" s="201"/>
      <c r="CB328" s="201"/>
      <c r="CC328" s="201"/>
      <c r="CD328" s="201"/>
      <c r="CE328" s="201"/>
      <c r="CF328" s="201"/>
      <c r="CG328" s="201"/>
      <c r="CH328" s="201"/>
      <c r="CI328" s="201"/>
      <c r="CJ328" s="201"/>
      <c r="CK328" s="201"/>
      <c r="CL328" s="201"/>
      <c r="CM328" s="201"/>
      <c r="CN328" s="201"/>
      <c r="CO328" s="201"/>
      <c r="CP328" s="201"/>
      <c r="CQ328" s="201"/>
      <c r="CR328" s="201"/>
      <c r="CS328" s="201"/>
    </row>
    <row r="329" spans="1:97" s="7" customFormat="1" ht="14.25" customHeight="1">
      <c r="A329" s="290"/>
      <c r="B329" s="5">
        <v>13602</v>
      </c>
      <c r="C329" s="13" t="s">
        <v>117</v>
      </c>
      <c r="D329" s="13">
        <v>1</v>
      </c>
      <c r="E329" s="620"/>
      <c r="F329" s="621"/>
      <c r="G329" s="37"/>
      <c r="H329" s="37"/>
      <c r="I329" s="324"/>
      <c r="J329" s="42"/>
      <c r="K329" s="42"/>
      <c r="L329" s="49"/>
      <c r="M329" s="271"/>
      <c r="N329" s="279"/>
      <c r="O329" s="279"/>
      <c r="P329" s="279"/>
      <c r="Q329" s="215"/>
      <c r="R329" s="201"/>
      <c r="S329" s="201"/>
      <c r="T329" s="201"/>
      <c r="U329" s="201"/>
      <c r="V329" s="201"/>
      <c r="W329" s="201"/>
      <c r="X329" s="201"/>
      <c r="Y329" s="201"/>
      <c r="Z329" s="201"/>
      <c r="AA329" s="201"/>
      <c r="AB329" s="201"/>
      <c r="AC329" s="201"/>
      <c r="AD329" s="201"/>
      <c r="AE329" s="201"/>
      <c r="AF329" s="201"/>
      <c r="AG329" s="201"/>
      <c r="AH329" s="201"/>
      <c r="AI329" s="201"/>
      <c r="AJ329" s="201"/>
      <c r="AK329" s="201"/>
      <c r="AL329" s="201"/>
      <c r="AM329" s="201"/>
      <c r="AN329" s="201"/>
      <c r="AO329" s="201"/>
      <c r="AP329" s="201"/>
      <c r="AQ329" s="201"/>
      <c r="AR329" s="201"/>
      <c r="AS329" s="201"/>
      <c r="AT329" s="201"/>
      <c r="AU329" s="201"/>
      <c r="AV329" s="201"/>
      <c r="AW329" s="201"/>
      <c r="AX329" s="201"/>
      <c r="AY329" s="201"/>
      <c r="AZ329" s="201"/>
      <c r="BA329" s="201"/>
      <c r="BB329" s="201"/>
      <c r="BC329" s="201"/>
      <c r="BD329" s="201"/>
      <c r="BE329" s="201"/>
      <c r="BF329" s="201"/>
      <c r="BG329" s="201"/>
      <c r="BH329" s="201"/>
      <c r="BI329" s="201"/>
      <c r="BJ329" s="201"/>
      <c r="BK329" s="201"/>
      <c r="BL329" s="201"/>
      <c r="BM329" s="201"/>
      <c r="BN329" s="201"/>
      <c r="BO329" s="201"/>
      <c r="BP329" s="201"/>
      <c r="BQ329" s="201"/>
      <c r="BR329" s="201"/>
      <c r="BS329" s="201"/>
      <c r="BT329" s="201"/>
      <c r="BU329" s="201"/>
      <c r="BV329" s="201"/>
      <c r="BW329" s="201"/>
      <c r="BX329" s="201"/>
      <c r="BY329" s="201"/>
      <c r="BZ329" s="201"/>
      <c r="CA329" s="201"/>
      <c r="CB329" s="201"/>
      <c r="CC329" s="201"/>
      <c r="CD329" s="201"/>
      <c r="CE329" s="201"/>
      <c r="CF329" s="201"/>
      <c r="CG329" s="201"/>
      <c r="CH329" s="201"/>
      <c r="CI329" s="201"/>
      <c r="CJ329" s="201"/>
      <c r="CK329" s="201"/>
      <c r="CL329" s="201"/>
      <c r="CM329" s="201"/>
      <c r="CN329" s="201"/>
      <c r="CO329" s="201"/>
      <c r="CP329" s="201"/>
      <c r="CQ329" s="201"/>
      <c r="CR329" s="201"/>
      <c r="CS329" s="201"/>
    </row>
    <row r="330" spans="1:97" s="7" customFormat="1" ht="14.25" customHeight="1">
      <c r="A330" s="290"/>
      <c r="B330" s="457">
        <v>13603</v>
      </c>
      <c r="C330" s="12" t="s">
        <v>117</v>
      </c>
      <c r="D330" s="12">
        <v>1</v>
      </c>
      <c r="E330" s="616"/>
      <c r="F330" s="617"/>
      <c r="G330" s="37"/>
      <c r="H330" s="37"/>
      <c r="I330" s="324"/>
      <c r="J330" s="42"/>
      <c r="K330" s="42"/>
      <c r="L330" s="49"/>
      <c r="M330" s="271"/>
      <c r="N330" s="279"/>
      <c r="O330" s="279"/>
      <c r="P330" s="279"/>
      <c r="Q330" s="215"/>
      <c r="R330" s="201"/>
      <c r="S330" s="201"/>
      <c r="T330" s="201"/>
      <c r="U330" s="201"/>
      <c r="V330" s="201"/>
      <c r="W330" s="201"/>
      <c r="X330" s="201"/>
      <c r="Y330" s="201"/>
      <c r="Z330" s="201"/>
      <c r="AA330" s="201"/>
      <c r="AB330" s="201"/>
      <c r="AC330" s="201"/>
      <c r="AD330" s="201"/>
      <c r="AE330" s="201"/>
      <c r="AF330" s="201"/>
      <c r="AG330" s="201"/>
      <c r="AH330" s="201"/>
      <c r="AI330" s="201"/>
      <c r="AJ330" s="201"/>
      <c r="AK330" s="201"/>
      <c r="AL330" s="201"/>
      <c r="AM330" s="201"/>
      <c r="AN330" s="201"/>
      <c r="AO330" s="201"/>
      <c r="AP330" s="201"/>
      <c r="AQ330" s="201"/>
      <c r="AR330" s="201"/>
      <c r="AS330" s="201"/>
      <c r="AT330" s="201"/>
      <c r="AU330" s="201"/>
      <c r="AV330" s="201"/>
      <c r="AW330" s="201"/>
      <c r="AX330" s="201"/>
      <c r="AY330" s="201"/>
      <c r="AZ330" s="201"/>
      <c r="BA330" s="201"/>
      <c r="BB330" s="201"/>
      <c r="BC330" s="201"/>
      <c r="BD330" s="201"/>
      <c r="BE330" s="201"/>
      <c r="BF330" s="201"/>
      <c r="BG330" s="201"/>
      <c r="BH330" s="201"/>
      <c r="BI330" s="201"/>
      <c r="BJ330" s="201"/>
      <c r="BK330" s="201"/>
      <c r="BL330" s="201"/>
      <c r="BM330" s="201"/>
      <c r="BN330" s="201"/>
      <c r="BO330" s="201"/>
      <c r="BP330" s="201"/>
      <c r="BQ330" s="201"/>
      <c r="BR330" s="201"/>
      <c r="BS330" s="201"/>
      <c r="BT330" s="201"/>
      <c r="BU330" s="201"/>
      <c r="BV330" s="201"/>
      <c r="BW330" s="201"/>
      <c r="BX330" s="201"/>
      <c r="BY330" s="201"/>
      <c r="BZ330" s="201"/>
      <c r="CA330" s="201"/>
      <c r="CB330" s="201"/>
      <c r="CC330" s="201"/>
      <c r="CD330" s="201"/>
      <c r="CE330" s="201"/>
      <c r="CF330" s="201"/>
      <c r="CG330" s="201"/>
      <c r="CH330" s="201"/>
      <c r="CI330" s="201"/>
      <c r="CJ330" s="201"/>
      <c r="CK330" s="201"/>
      <c r="CL330" s="201"/>
      <c r="CM330" s="201"/>
      <c r="CN330" s="201"/>
      <c r="CO330" s="201"/>
      <c r="CP330" s="201"/>
      <c r="CQ330" s="201"/>
      <c r="CR330" s="201"/>
      <c r="CS330" s="201"/>
    </row>
    <row r="331" spans="1:97" s="7" customFormat="1" ht="14.25" customHeight="1">
      <c r="A331" s="290"/>
      <c r="B331" s="5">
        <v>13608</v>
      </c>
      <c r="C331" s="13" t="s">
        <v>118</v>
      </c>
      <c r="D331" s="13">
        <v>1</v>
      </c>
      <c r="E331" s="620"/>
      <c r="F331" s="621"/>
      <c r="G331" s="37"/>
      <c r="H331" s="37"/>
      <c r="I331" s="324"/>
      <c r="J331" s="42"/>
      <c r="K331" s="42"/>
      <c r="L331" s="49"/>
      <c r="M331" s="271"/>
      <c r="N331" s="279"/>
      <c r="O331" s="279"/>
      <c r="P331" s="279"/>
      <c r="Q331" s="215"/>
      <c r="R331" s="201"/>
      <c r="S331" s="201"/>
      <c r="T331" s="201"/>
      <c r="U331" s="201"/>
      <c r="V331" s="201"/>
      <c r="W331" s="201"/>
      <c r="X331" s="201"/>
      <c r="Y331" s="201"/>
      <c r="Z331" s="201"/>
      <c r="AA331" s="201"/>
      <c r="AB331" s="201"/>
      <c r="AC331" s="201"/>
      <c r="AD331" s="201"/>
      <c r="AE331" s="201"/>
      <c r="AF331" s="201"/>
      <c r="AG331" s="201"/>
      <c r="AH331" s="201"/>
      <c r="AI331" s="201"/>
      <c r="AJ331" s="201"/>
      <c r="AK331" s="201"/>
      <c r="AL331" s="201"/>
      <c r="AM331" s="201"/>
      <c r="AN331" s="201"/>
      <c r="AO331" s="201"/>
      <c r="AP331" s="201"/>
      <c r="AQ331" s="201"/>
      <c r="AR331" s="201"/>
      <c r="AS331" s="201"/>
      <c r="AT331" s="201"/>
      <c r="AU331" s="201"/>
      <c r="AV331" s="201"/>
      <c r="AW331" s="201"/>
      <c r="AX331" s="201"/>
      <c r="AY331" s="201"/>
      <c r="AZ331" s="201"/>
      <c r="BA331" s="201"/>
      <c r="BB331" s="201"/>
      <c r="BC331" s="201"/>
      <c r="BD331" s="201"/>
      <c r="BE331" s="201"/>
      <c r="BF331" s="201"/>
      <c r="BG331" s="201"/>
      <c r="BH331" s="201"/>
      <c r="BI331" s="201"/>
      <c r="BJ331" s="201"/>
      <c r="BK331" s="201"/>
      <c r="BL331" s="201"/>
      <c r="BM331" s="201"/>
      <c r="BN331" s="201"/>
      <c r="BO331" s="201"/>
      <c r="BP331" s="201"/>
      <c r="BQ331" s="201"/>
      <c r="BR331" s="201"/>
      <c r="BS331" s="201"/>
      <c r="BT331" s="201"/>
      <c r="BU331" s="201"/>
      <c r="BV331" s="201"/>
      <c r="BW331" s="201"/>
      <c r="BX331" s="201"/>
      <c r="BY331" s="201"/>
      <c r="BZ331" s="201"/>
      <c r="CA331" s="201"/>
      <c r="CB331" s="201"/>
      <c r="CC331" s="201"/>
      <c r="CD331" s="201"/>
      <c r="CE331" s="201"/>
      <c r="CF331" s="201"/>
      <c r="CG331" s="201"/>
      <c r="CH331" s="201"/>
      <c r="CI331" s="201"/>
      <c r="CJ331" s="201"/>
      <c r="CK331" s="201"/>
      <c r="CL331" s="201"/>
      <c r="CM331" s="201"/>
      <c r="CN331" s="201"/>
      <c r="CO331" s="201"/>
      <c r="CP331" s="201"/>
      <c r="CQ331" s="201"/>
      <c r="CR331" s="201"/>
      <c r="CS331" s="201"/>
    </row>
    <row r="332" spans="1:97" s="7" customFormat="1" ht="14.25" customHeight="1">
      <c r="A332" s="290"/>
      <c r="B332" s="457">
        <v>13609</v>
      </c>
      <c r="C332" s="12" t="s">
        <v>118</v>
      </c>
      <c r="D332" s="12">
        <v>1</v>
      </c>
      <c r="E332" s="616"/>
      <c r="F332" s="617"/>
      <c r="G332" s="37"/>
      <c r="H332" s="37"/>
      <c r="I332" s="324"/>
      <c r="J332" s="42"/>
      <c r="K332" s="42"/>
      <c r="L332" s="49"/>
      <c r="M332" s="271"/>
      <c r="N332" s="279"/>
      <c r="O332" s="279"/>
      <c r="P332" s="279"/>
      <c r="Q332" s="215"/>
      <c r="R332" s="201"/>
      <c r="S332" s="201"/>
      <c r="T332" s="201"/>
      <c r="U332" s="201"/>
      <c r="V332" s="201"/>
      <c r="W332" s="201"/>
      <c r="X332" s="201"/>
      <c r="Y332" s="201"/>
      <c r="Z332" s="201"/>
      <c r="AA332" s="201"/>
      <c r="AB332" s="201"/>
      <c r="AC332" s="201"/>
      <c r="AD332" s="201"/>
      <c r="AE332" s="201"/>
      <c r="AF332" s="201"/>
      <c r="AG332" s="201"/>
      <c r="AH332" s="201"/>
      <c r="AI332" s="201"/>
      <c r="AJ332" s="201"/>
      <c r="AK332" s="201"/>
      <c r="AL332" s="201"/>
      <c r="AM332" s="201"/>
      <c r="AN332" s="201"/>
      <c r="AO332" s="201"/>
      <c r="AP332" s="201"/>
      <c r="AQ332" s="201"/>
      <c r="AR332" s="201"/>
      <c r="AS332" s="201"/>
      <c r="AT332" s="201"/>
      <c r="AU332" s="201"/>
      <c r="AV332" s="201"/>
      <c r="AW332" s="201"/>
      <c r="AX332" s="201"/>
      <c r="AY332" s="201"/>
      <c r="AZ332" s="201"/>
      <c r="BA332" s="201"/>
      <c r="BB332" s="201"/>
      <c r="BC332" s="201"/>
      <c r="BD332" s="201"/>
      <c r="BE332" s="201"/>
      <c r="BF332" s="201"/>
      <c r="BG332" s="201"/>
      <c r="BH332" s="201"/>
      <c r="BI332" s="201"/>
      <c r="BJ332" s="201"/>
      <c r="BK332" s="201"/>
      <c r="BL332" s="201"/>
      <c r="BM332" s="201"/>
      <c r="BN332" s="201"/>
      <c r="BO332" s="201"/>
      <c r="BP332" s="201"/>
      <c r="BQ332" s="201"/>
      <c r="BR332" s="201"/>
      <c r="BS332" s="201"/>
      <c r="BT332" s="201"/>
      <c r="BU332" s="201"/>
      <c r="BV332" s="201"/>
      <c r="BW332" s="201"/>
      <c r="BX332" s="201"/>
      <c r="BY332" s="201"/>
      <c r="BZ332" s="201"/>
      <c r="CA332" s="201"/>
      <c r="CB332" s="201"/>
      <c r="CC332" s="201"/>
      <c r="CD332" s="201"/>
      <c r="CE332" s="201"/>
      <c r="CF332" s="201"/>
      <c r="CG332" s="201"/>
      <c r="CH332" s="201"/>
      <c r="CI332" s="201"/>
      <c r="CJ332" s="201"/>
      <c r="CK332" s="201"/>
      <c r="CL332" s="201"/>
      <c r="CM332" s="201"/>
      <c r="CN332" s="201"/>
      <c r="CO332" s="201"/>
      <c r="CP332" s="201"/>
      <c r="CQ332" s="201"/>
      <c r="CR332" s="201"/>
      <c r="CS332" s="201"/>
    </row>
    <row r="333" spans="1:97" s="7" customFormat="1" ht="14.25" customHeight="1">
      <c r="A333" s="290"/>
      <c r="B333" s="5">
        <v>13610</v>
      </c>
      <c r="C333" s="13" t="s">
        <v>119</v>
      </c>
      <c r="D333" s="13">
        <v>1</v>
      </c>
      <c r="E333" s="620"/>
      <c r="F333" s="621"/>
      <c r="G333" s="37"/>
      <c r="H333" s="37"/>
      <c r="I333" s="324"/>
      <c r="J333" s="42"/>
      <c r="K333" s="42"/>
      <c r="L333" s="49"/>
      <c r="M333" s="271"/>
      <c r="N333" s="279"/>
      <c r="O333" s="279"/>
      <c r="P333" s="279"/>
      <c r="Q333" s="215"/>
      <c r="R333" s="201"/>
      <c r="S333" s="201"/>
      <c r="T333" s="201"/>
      <c r="U333" s="201"/>
      <c r="V333" s="201"/>
      <c r="W333" s="201"/>
      <c r="X333" s="201"/>
      <c r="Y333" s="201"/>
      <c r="Z333" s="201"/>
      <c r="AA333" s="201"/>
      <c r="AB333" s="201"/>
      <c r="AC333" s="201"/>
      <c r="AD333" s="201"/>
      <c r="AE333" s="201"/>
      <c r="AF333" s="201"/>
      <c r="AG333" s="201"/>
      <c r="AH333" s="201"/>
      <c r="AI333" s="201"/>
      <c r="AJ333" s="201"/>
      <c r="AK333" s="201"/>
      <c r="AL333" s="201"/>
      <c r="AM333" s="201"/>
      <c r="AN333" s="201"/>
      <c r="AO333" s="201"/>
      <c r="AP333" s="201"/>
      <c r="AQ333" s="201"/>
      <c r="AR333" s="201"/>
      <c r="AS333" s="201"/>
      <c r="AT333" s="201"/>
      <c r="AU333" s="201"/>
      <c r="AV333" s="201"/>
      <c r="AW333" s="201"/>
      <c r="AX333" s="201"/>
      <c r="AY333" s="201"/>
      <c r="AZ333" s="201"/>
      <c r="BA333" s="201"/>
      <c r="BB333" s="201"/>
      <c r="BC333" s="201"/>
      <c r="BD333" s="201"/>
      <c r="BE333" s="201"/>
      <c r="BF333" s="201"/>
      <c r="BG333" s="201"/>
      <c r="BH333" s="201"/>
      <c r="BI333" s="201"/>
      <c r="BJ333" s="201"/>
      <c r="BK333" s="201"/>
      <c r="BL333" s="201"/>
      <c r="BM333" s="201"/>
      <c r="BN333" s="201"/>
      <c r="BO333" s="201"/>
      <c r="BP333" s="201"/>
      <c r="BQ333" s="201"/>
      <c r="BR333" s="201"/>
      <c r="BS333" s="201"/>
      <c r="BT333" s="201"/>
      <c r="BU333" s="201"/>
      <c r="BV333" s="201"/>
      <c r="BW333" s="201"/>
      <c r="BX333" s="201"/>
      <c r="BY333" s="201"/>
      <c r="BZ333" s="201"/>
      <c r="CA333" s="201"/>
      <c r="CB333" s="201"/>
      <c r="CC333" s="201"/>
      <c r="CD333" s="201"/>
      <c r="CE333" s="201"/>
      <c r="CF333" s="201"/>
      <c r="CG333" s="201"/>
      <c r="CH333" s="201"/>
      <c r="CI333" s="201"/>
      <c r="CJ333" s="201"/>
      <c r="CK333" s="201"/>
      <c r="CL333" s="201"/>
      <c r="CM333" s="201"/>
      <c r="CN333" s="201"/>
      <c r="CO333" s="201"/>
      <c r="CP333" s="201"/>
      <c r="CQ333" s="201"/>
      <c r="CR333" s="201"/>
      <c r="CS333" s="201"/>
    </row>
    <row r="334" spans="1:97" s="7" customFormat="1" ht="14.25" customHeight="1">
      <c r="A334" s="290"/>
      <c r="B334" s="457">
        <v>13611</v>
      </c>
      <c r="C334" s="12" t="s">
        <v>119</v>
      </c>
      <c r="D334" s="12">
        <v>1</v>
      </c>
      <c r="E334" s="616"/>
      <c r="F334" s="617"/>
      <c r="G334" s="37"/>
      <c r="H334" s="37"/>
      <c r="I334" s="324"/>
      <c r="J334" s="42"/>
      <c r="K334" s="42"/>
      <c r="L334" s="49"/>
      <c r="M334" s="271"/>
      <c r="N334" s="279"/>
      <c r="O334" s="279"/>
      <c r="P334" s="279"/>
      <c r="Q334" s="215"/>
      <c r="R334" s="201"/>
      <c r="S334" s="201"/>
      <c r="T334" s="201"/>
      <c r="U334" s="201"/>
      <c r="V334" s="201"/>
      <c r="W334" s="201"/>
      <c r="X334" s="201"/>
      <c r="Y334" s="201"/>
      <c r="Z334" s="201"/>
      <c r="AA334" s="201"/>
      <c r="AB334" s="201"/>
      <c r="AC334" s="201"/>
      <c r="AD334" s="201"/>
      <c r="AE334" s="201"/>
      <c r="AF334" s="201"/>
      <c r="AG334" s="201"/>
      <c r="AH334" s="201"/>
      <c r="AI334" s="201"/>
      <c r="AJ334" s="201"/>
      <c r="AK334" s="201"/>
      <c r="AL334" s="201"/>
      <c r="AM334" s="201"/>
      <c r="AN334" s="201"/>
      <c r="AO334" s="201"/>
      <c r="AP334" s="201"/>
      <c r="AQ334" s="201"/>
      <c r="AR334" s="201"/>
      <c r="AS334" s="201"/>
      <c r="AT334" s="201"/>
      <c r="AU334" s="201"/>
      <c r="AV334" s="201"/>
      <c r="AW334" s="201"/>
      <c r="AX334" s="201"/>
      <c r="AY334" s="201"/>
      <c r="AZ334" s="201"/>
      <c r="BA334" s="201"/>
      <c r="BB334" s="201"/>
      <c r="BC334" s="201"/>
      <c r="BD334" s="201"/>
      <c r="BE334" s="201"/>
      <c r="BF334" s="201"/>
      <c r="BG334" s="201"/>
      <c r="BH334" s="201"/>
      <c r="BI334" s="201"/>
      <c r="BJ334" s="201"/>
      <c r="BK334" s="201"/>
      <c r="BL334" s="201"/>
      <c r="BM334" s="201"/>
      <c r="BN334" s="201"/>
      <c r="BO334" s="201"/>
      <c r="BP334" s="201"/>
      <c r="BQ334" s="201"/>
      <c r="BR334" s="201"/>
      <c r="BS334" s="201"/>
      <c r="BT334" s="201"/>
      <c r="BU334" s="201"/>
      <c r="BV334" s="201"/>
      <c r="BW334" s="201"/>
      <c r="BX334" s="201"/>
      <c r="BY334" s="201"/>
      <c r="BZ334" s="201"/>
      <c r="CA334" s="201"/>
      <c r="CB334" s="201"/>
      <c r="CC334" s="201"/>
      <c r="CD334" s="201"/>
      <c r="CE334" s="201"/>
      <c r="CF334" s="201"/>
      <c r="CG334" s="201"/>
      <c r="CH334" s="201"/>
      <c r="CI334" s="201"/>
      <c r="CJ334" s="201"/>
      <c r="CK334" s="201"/>
      <c r="CL334" s="201"/>
      <c r="CM334" s="201"/>
      <c r="CN334" s="201"/>
      <c r="CO334" s="201"/>
      <c r="CP334" s="201"/>
      <c r="CQ334" s="201"/>
      <c r="CR334" s="201"/>
      <c r="CS334" s="201"/>
    </row>
    <row r="335" spans="1:97" s="7" customFormat="1" ht="14.25" customHeight="1">
      <c r="A335" s="290"/>
      <c r="B335" s="5">
        <v>13612</v>
      </c>
      <c r="C335" s="13" t="s">
        <v>120</v>
      </c>
      <c r="D335" s="13">
        <v>1</v>
      </c>
      <c r="E335" s="620"/>
      <c r="F335" s="621"/>
      <c r="G335" s="37"/>
      <c r="H335" s="37"/>
      <c r="I335" s="324"/>
      <c r="J335" s="42"/>
      <c r="K335" s="42"/>
      <c r="L335" s="49"/>
      <c r="M335" s="271"/>
      <c r="N335" s="279"/>
      <c r="O335" s="279"/>
      <c r="P335" s="279"/>
      <c r="Q335" s="215"/>
      <c r="R335" s="201"/>
      <c r="S335" s="201"/>
      <c r="T335" s="201"/>
      <c r="U335" s="201"/>
      <c r="V335" s="201"/>
      <c r="W335" s="201"/>
      <c r="X335" s="201"/>
      <c r="Y335" s="201"/>
      <c r="Z335" s="201"/>
      <c r="AA335" s="201"/>
      <c r="AB335" s="201"/>
      <c r="AC335" s="201"/>
      <c r="AD335" s="201"/>
      <c r="AE335" s="201"/>
      <c r="AF335" s="201"/>
      <c r="AG335" s="201"/>
      <c r="AH335" s="201"/>
      <c r="AI335" s="201"/>
      <c r="AJ335" s="201"/>
      <c r="AK335" s="201"/>
      <c r="AL335" s="201"/>
      <c r="AM335" s="201"/>
      <c r="AN335" s="201"/>
      <c r="AO335" s="201"/>
      <c r="AP335" s="201"/>
      <c r="AQ335" s="201"/>
      <c r="AR335" s="201"/>
      <c r="AS335" s="201"/>
      <c r="AT335" s="201"/>
      <c r="AU335" s="201"/>
      <c r="AV335" s="201"/>
      <c r="AW335" s="201"/>
      <c r="AX335" s="201"/>
      <c r="AY335" s="201"/>
      <c r="AZ335" s="201"/>
      <c r="BA335" s="201"/>
      <c r="BB335" s="201"/>
      <c r="BC335" s="201"/>
      <c r="BD335" s="201"/>
      <c r="BE335" s="201"/>
      <c r="BF335" s="201"/>
      <c r="BG335" s="201"/>
      <c r="BH335" s="201"/>
      <c r="BI335" s="201"/>
      <c r="BJ335" s="201"/>
      <c r="BK335" s="201"/>
      <c r="BL335" s="201"/>
      <c r="BM335" s="201"/>
      <c r="BN335" s="201"/>
      <c r="BO335" s="201"/>
      <c r="BP335" s="201"/>
      <c r="BQ335" s="201"/>
      <c r="BR335" s="201"/>
      <c r="BS335" s="201"/>
      <c r="BT335" s="201"/>
      <c r="BU335" s="201"/>
      <c r="BV335" s="201"/>
      <c r="BW335" s="201"/>
      <c r="BX335" s="201"/>
      <c r="BY335" s="201"/>
      <c r="BZ335" s="201"/>
      <c r="CA335" s="201"/>
      <c r="CB335" s="201"/>
      <c r="CC335" s="201"/>
      <c r="CD335" s="201"/>
      <c r="CE335" s="201"/>
      <c r="CF335" s="201"/>
      <c r="CG335" s="201"/>
      <c r="CH335" s="201"/>
      <c r="CI335" s="201"/>
      <c r="CJ335" s="201"/>
      <c r="CK335" s="201"/>
      <c r="CL335" s="201"/>
      <c r="CM335" s="201"/>
      <c r="CN335" s="201"/>
      <c r="CO335" s="201"/>
      <c r="CP335" s="201"/>
      <c r="CQ335" s="201"/>
      <c r="CR335" s="201"/>
      <c r="CS335" s="201"/>
    </row>
    <row r="336" spans="1:97" s="7" customFormat="1" ht="14.25" customHeight="1">
      <c r="A336" s="290"/>
      <c r="B336" s="457">
        <v>13613</v>
      </c>
      <c r="C336" s="12" t="s">
        <v>120</v>
      </c>
      <c r="D336" s="12">
        <v>1</v>
      </c>
      <c r="E336" s="616"/>
      <c r="F336" s="617"/>
      <c r="G336" s="37"/>
      <c r="H336" s="37"/>
      <c r="I336" s="324"/>
      <c r="J336" s="42"/>
      <c r="K336" s="42"/>
      <c r="L336" s="49"/>
      <c r="M336" s="271"/>
      <c r="N336" s="279"/>
      <c r="O336" s="279"/>
      <c r="P336" s="279"/>
      <c r="Q336" s="215"/>
      <c r="R336" s="201"/>
      <c r="S336" s="201"/>
      <c r="T336" s="201"/>
      <c r="U336" s="201"/>
      <c r="V336" s="201"/>
      <c r="W336" s="201"/>
      <c r="X336" s="201"/>
      <c r="Y336" s="201"/>
      <c r="Z336" s="201"/>
      <c r="AA336" s="201"/>
      <c r="AB336" s="201"/>
      <c r="AC336" s="201"/>
      <c r="AD336" s="201"/>
      <c r="AE336" s="201"/>
      <c r="AF336" s="201"/>
      <c r="AG336" s="201"/>
      <c r="AH336" s="201"/>
      <c r="AI336" s="201"/>
      <c r="AJ336" s="201"/>
      <c r="AK336" s="201"/>
      <c r="AL336" s="201"/>
      <c r="AM336" s="201"/>
      <c r="AN336" s="201"/>
      <c r="AO336" s="201"/>
      <c r="AP336" s="201"/>
      <c r="AQ336" s="201"/>
      <c r="AR336" s="201"/>
      <c r="AS336" s="201"/>
      <c r="AT336" s="201"/>
      <c r="AU336" s="201"/>
      <c r="AV336" s="201"/>
      <c r="AW336" s="201"/>
      <c r="AX336" s="201"/>
      <c r="AY336" s="201"/>
      <c r="AZ336" s="201"/>
      <c r="BA336" s="201"/>
      <c r="BB336" s="201"/>
      <c r="BC336" s="201"/>
      <c r="BD336" s="201"/>
      <c r="BE336" s="201"/>
      <c r="BF336" s="201"/>
      <c r="BG336" s="201"/>
      <c r="BH336" s="201"/>
      <c r="BI336" s="201"/>
      <c r="BJ336" s="201"/>
      <c r="BK336" s="201"/>
      <c r="BL336" s="201"/>
      <c r="BM336" s="201"/>
      <c r="BN336" s="201"/>
      <c r="BO336" s="201"/>
      <c r="BP336" s="201"/>
      <c r="BQ336" s="201"/>
      <c r="BR336" s="201"/>
      <c r="BS336" s="201"/>
      <c r="BT336" s="201"/>
      <c r="BU336" s="201"/>
      <c r="BV336" s="201"/>
      <c r="BW336" s="201"/>
      <c r="BX336" s="201"/>
      <c r="BY336" s="201"/>
      <c r="BZ336" s="201"/>
      <c r="CA336" s="201"/>
      <c r="CB336" s="201"/>
      <c r="CC336" s="201"/>
      <c r="CD336" s="201"/>
      <c r="CE336" s="201"/>
      <c r="CF336" s="201"/>
      <c r="CG336" s="201"/>
      <c r="CH336" s="201"/>
      <c r="CI336" s="201"/>
      <c r="CJ336" s="201"/>
      <c r="CK336" s="201"/>
      <c r="CL336" s="201"/>
      <c r="CM336" s="201"/>
      <c r="CN336" s="201"/>
      <c r="CO336" s="201"/>
      <c r="CP336" s="201"/>
      <c r="CQ336" s="201"/>
      <c r="CR336" s="201"/>
      <c r="CS336" s="201"/>
    </row>
    <row r="337" spans="1:97" s="7" customFormat="1" ht="14.25" customHeight="1">
      <c r="A337" s="290"/>
      <c r="B337" s="5">
        <v>13614</v>
      </c>
      <c r="C337" s="13" t="s">
        <v>121</v>
      </c>
      <c r="D337" s="13">
        <v>1</v>
      </c>
      <c r="E337" s="620"/>
      <c r="F337" s="621"/>
      <c r="G337" s="37"/>
      <c r="H337" s="37"/>
      <c r="I337" s="324"/>
      <c r="J337" s="42"/>
      <c r="K337" s="42"/>
      <c r="L337" s="49"/>
      <c r="M337" s="271"/>
      <c r="N337" s="279"/>
      <c r="O337" s="279"/>
      <c r="P337" s="279"/>
      <c r="Q337" s="215"/>
      <c r="R337" s="201"/>
      <c r="S337" s="201"/>
      <c r="T337" s="201"/>
      <c r="U337" s="201"/>
      <c r="V337" s="201"/>
      <c r="W337" s="201"/>
      <c r="X337" s="201"/>
      <c r="Y337" s="201"/>
      <c r="Z337" s="201"/>
      <c r="AA337" s="201"/>
      <c r="AB337" s="201"/>
      <c r="AC337" s="201"/>
      <c r="AD337" s="201"/>
      <c r="AE337" s="201"/>
      <c r="AF337" s="201"/>
      <c r="AG337" s="201"/>
      <c r="AH337" s="201"/>
      <c r="AI337" s="201"/>
      <c r="AJ337" s="201"/>
      <c r="AK337" s="201"/>
      <c r="AL337" s="201"/>
      <c r="AM337" s="201"/>
      <c r="AN337" s="201"/>
      <c r="AO337" s="201"/>
      <c r="AP337" s="201"/>
      <c r="AQ337" s="201"/>
      <c r="AR337" s="201"/>
      <c r="AS337" s="201"/>
      <c r="AT337" s="201"/>
      <c r="AU337" s="201"/>
      <c r="AV337" s="201"/>
      <c r="AW337" s="201"/>
      <c r="AX337" s="201"/>
      <c r="AY337" s="201"/>
      <c r="AZ337" s="201"/>
      <c r="BA337" s="201"/>
      <c r="BB337" s="201"/>
      <c r="BC337" s="201"/>
      <c r="BD337" s="201"/>
      <c r="BE337" s="201"/>
      <c r="BF337" s="201"/>
      <c r="BG337" s="201"/>
      <c r="BH337" s="201"/>
      <c r="BI337" s="201"/>
      <c r="BJ337" s="201"/>
      <c r="BK337" s="201"/>
      <c r="BL337" s="201"/>
      <c r="BM337" s="201"/>
      <c r="BN337" s="201"/>
      <c r="BO337" s="201"/>
      <c r="BP337" s="201"/>
      <c r="BQ337" s="201"/>
      <c r="BR337" s="201"/>
      <c r="BS337" s="201"/>
      <c r="BT337" s="201"/>
      <c r="BU337" s="201"/>
      <c r="BV337" s="201"/>
      <c r="BW337" s="201"/>
      <c r="BX337" s="201"/>
      <c r="BY337" s="201"/>
      <c r="BZ337" s="201"/>
      <c r="CA337" s="201"/>
      <c r="CB337" s="201"/>
      <c r="CC337" s="201"/>
      <c r="CD337" s="201"/>
      <c r="CE337" s="201"/>
      <c r="CF337" s="201"/>
      <c r="CG337" s="201"/>
      <c r="CH337" s="201"/>
      <c r="CI337" s="201"/>
      <c r="CJ337" s="201"/>
      <c r="CK337" s="201"/>
      <c r="CL337" s="201"/>
      <c r="CM337" s="201"/>
      <c r="CN337" s="201"/>
      <c r="CO337" s="201"/>
      <c r="CP337" s="201"/>
      <c r="CQ337" s="201"/>
      <c r="CR337" s="201"/>
      <c r="CS337" s="201"/>
    </row>
    <row r="338" spans="1:97" s="7" customFormat="1" ht="14.25" customHeight="1">
      <c r="A338" s="290"/>
      <c r="B338" s="457">
        <v>13615</v>
      </c>
      <c r="C338" s="12" t="s">
        <v>121</v>
      </c>
      <c r="D338" s="12">
        <v>1</v>
      </c>
      <c r="E338" s="616"/>
      <c r="F338" s="617"/>
      <c r="G338" s="37"/>
      <c r="H338" s="37"/>
      <c r="I338" s="324"/>
      <c r="J338" s="42"/>
      <c r="K338" s="42"/>
      <c r="L338" s="49"/>
      <c r="M338" s="271"/>
      <c r="N338" s="279"/>
      <c r="O338" s="279"/>
      <c r="P338" s="279"/>
      <c r="Q338" s="215"/>
      <c r="R338" s="201"/>
      <c r="S338" s="201"/>
      <c r="T338" s="201"/>
      <c r="U338" s="201"/>
      <c r="V338" s="201"/>
      <c r="W338" s="201"/>
      <c r="X338" s="201"/>
      <c r="Y338" s="201"/>
      <c r="Z338" s="201"/>
      <c r="AA338" s="201"/>
      <c r="AB338" s="201"/>
      <c r="AC338" s="201"/>
      <c r="AD338" s="201"/>
      <c r="AE338" s="201"/>
      <c r="AF338" s="201"/>
      <c r="AG338" s="201"/>
      <c r="AH338" s="201"/>
      <c r="AI338" s="201"/>
      <c r="AJ338" s="201"/>
      <c r="AK338" s="201"/>
      <c r="AL338" s="201"/>
      <c r="AM338" s="201"/>
      <c r="AN338" s="201"/>
      <c r="AO338" s="201"/>
      <c r="AP338" s="201"/>
      <c r="AQ338" s="201"/>
      <c r="AR338" s="201"/>
      <c r="AS338" s="201"/>
      <c r="AT338" s="201"/>
      <c r="AU338" s="201"/>
      <c r="AV338" s="201"/>
      <c r="AW338" s="201"/>
      <c r="AX338" s="201"/>
      <c r="AY338" s="201"/>
      <c r="AZ338" s="201"/>
      <c r="BA338" s="201"/>
      <c r="BB338" s="201"/>
      <c r="BC338" s="201"/>
      <c r="BD338" s="201"/>
      <c r="BE338" s="201"/>
      <c r="BF338" s="201"/>
      <c r="BG338" s="201"/>
      <c r="BH338" s="201"/>
      <c r="BI338" s="201"/>
      <c r="BJ338" s="201"/>
      <c r="BK338" s="201"/>
      <c r="BL338" s="201"/>
      <c r="BM338" s="201"/>
      <c r="BN338" s="201"/>
      <c r="BO338" s="201"/>
      <c r="BP338" s="201"/>
      <c r="BQ338" s="201"/>
      <c r="BR338" s="201"/>
      <c r="BS338" s="201"/>
      <c r="BT338" s="201"/>
      <c r="BU338" s="201"/>
      <c r="BV338" s="201"/>
      <c r="BW338" s="201"/>
      <c r="BX338" s="201"/>
      <c r="BY338" s="201"/>
      <c r="BZ338" s="201"/>
      <c r="CA338" s="201"/>
      <c r="CB338" s="201"/>
      <c r="CC338" s="201"/>
      <c r="CD338" s="201"/>
      <c r="CE338" s="201"/>
      <c r="CF338" s="201"/>
      <c r="CG338" s="201"/>
      <c r="CH338" s="201"/>
      <c r="CI338" s="201"/>
      <c r="CJ338" s="201"/>
      <c r="CK338" s="201"/>
      <c r="CL338" s="201"/>
      <c r="CM338" s="201"/>
      <c r="CN338" s="201"/>
      <c r="CO338" s="201"/>
      <c r="CP338" s="201"/>
      <c r="CQ338" s="201"/>
      <c r="CR338" s="201"/>
      <c r="CS338" s="201"/>
    </row>
    <row r="339" spans="1:97" s="7" customFormat="1" ht="14.25" customHeight="1">
      <c r="A339" s="290"/>
      <c r="B339" s="5">
        <v>13624</v>
      </c>
      <c r="C339" s="13" t="s">
        <v>122</v>
      </c>
      <c r="D339" s="13">
        <v>1</v>
      </c>
      <c r="E339" s="620"/>
      <c r="F339" s="621"/>
      <c r="G339" s="37"/>
      <c r="H339" s="37"/>
      <c r="I339" s="42"/>
      <c r="J339" s="42"/>
      <c r="K339" s="42"/>
      <c r="L339" s="49"/>
      <c r="M339" s="271"/>
      <c r="N339" s="279"/>
      <c r="O339" s="279"/>
      <c r="P339" s="279"/>
      <c r="Q339" s="215"/>
      <c r="R339" s="201"/>
      <c r="S339" s="201"/>
      <c r="T339" s="201"/>
      <c r="U339" s="201"/>
      <c r="V339" s="201"/>
      <c r="W339" s="201"/>
      <c r="X339" s="201"/>
      <c r="Y339" s="201"/>
      <c r="Z339" s="201"/>
      <c r="AA339" s="201"/>
      <c r="AB339" s="201"/>
      <c r="AC339" s="201"/>
      <c r="AD339" s="201"/>
      <c r="AE339" s="201"/>
      <c r="AF339" s="201"/>
      <c r="AG339" s="201"/>
      <c r="AH339" s="201"/>
      <c r="AI339" s="201"/>
      <c r="AJ339" s="201"/>
      <c r="AK339" s="201"/>
      <c r="AL339" s="201"/>
      <c r="AM339" s="201"/>
      <c r="AN339" s="201"/>
      <c r="AO339" s="201"/>
      <c r="AP339" s="201"/>
      <c r="AQ339" s="201"/>
      <c r="AR339" s="201"/>
      <c r="AS339" s="201"/>
      <c r="AT339" s="201"/>
      <c r="AU339" s="201"/>
      <c r="AV339" s="201"/>
      <c r="AW339" s="201"/>
      <c r="AX339" s="201"/>
      <c r="AY339" s="201"/>
      <c r="AZ339" s="201"/>
      <c r="BA339" s="201"/>
      <c r="BB339" s="201"/>
      <c r="BC339" s="201"/>
      <c r="BD339" s="201"/>
      <c r="BE339" s="201"/>
      <c r="BF339" s="201"/>
      <c r="BG339" s="201"/>
      <c r="BH339" s="201"/>
      <c r="BI339" s="201"/>
      <c r="BJ339" s="201"/>
      <c r="BK339" s="201"/>
      <c r="BL339" s="201"/>
      <c r="BM339" s="201"/>
      <c r="BN339" s="201"/>
      <c r="BO339" s="201"/>
      <c r="BP339" s="201"/>
      <c r="BQ339" s="201"/>
      <c r="BR339" s="201"/>
      <c r="BS339" s="201"/>
      <c r="BT339" s="201"/>
      <c r="BU339" s="201"/>
      <c r="BV339" s="201"/>
      <c r="BW339" s="201"/>
      <c r="BX339" s="201"/>
      <c r="BY339" s="201"/>
      <c r="BZ339" s="201"/>
      <c r="CA339" s="201"/>
      <c r="CB339" s="201"/>
      <c r="CC339" s="201"/>
      <c r="CD339" s="201"/>
      <c r="CE339" s="201"/>
      <c r="CF339" s="201"/>
      <c r="CG339" s="201"/>
      <c r="CH339" s="201"/>
      <c r="CI339" s="201"/>
      <c r="CJ339" s="201"/>
      <c r="CK339" s="201"/>
      <c r="CL339" s="201"/>
      <c r="CM339" s="201"/>
      <c r="CN339" s="201"/>
      <c r="CO339" s="201"/>
      <c r="CP339" s="201"/>
      <c r="CQ339" s="201"/>
      <c r="CR339" s="201"/>
      <c r="CS339" s="201"/>
    </row>
    <row r="340" spans="1:97" s="7" customFormat="1" ht="14.25" customHeight="1">
      <c r="A340" s="290"/>
      <c r="B340" s="457">
        <v>13625</v>
      </c>
      <c r="C340" s="12" t="s">
        <v>122</v>
      </c>
      <c r="D340" s="12">
        <v>1</v>
      </c>
      <c r="E340" s="616"/>
      <c r="F340" s="617"/>
      <c r="G340" s="37"/>
      <c r="H340" s="37"/>
      <c r="I340" s="42"/>
      <c r="J340" s="42"/>
      <c r="K340" s="42"/>
      <c r="L340" s="49"/>
      <c r="M340" s="271"/>
      <c r="N340" s="279"/>
      <c r="O340" s="279"/>
      <c r="P340" s="279"/>
      <c r="Q340" s="215"/>
      <c r="R340" s="201"/>
      <c r="S340" s="201"/>
      <c r="T340" s="201"/>
      <c r="U340" s="201"/>
      <c r="V340" s="201"/>
      <c r="W340" s="201"/>
      <c r="X340" s="201"/>
      <c r="Y340" s="201"/>
      <c r="Z340" s="201"/>
      <c r="AA340" s="201"/>
      <c r="AB340" s="201"/>
      <c r="AC340" s="201"/>
      <c r="AD340" s="201"/>
      <c r="AE340" s="201"/>
      <c r="AF340" s="201"/>
      <c r="AG340" s="201"/>
      <c r="AH340" s="201"/>
      <c r="AI340" s="201"/>
      <c r="AJ340" s="201"/>
      <c r="AK340" s="201"/>
      <c r="AL340" s="201"/>
      <c r="AM340" s="201"/>
      <c r="AN340" s="201"/>
      <c r="AO340" s="201"/>
      <c r="AP340" s="201"/>
      <c r="AQ340" s="201"/>
      <c r="AR340" s="201"/>
      <c r="AS340" s="201"/>
      <c r="AT340" s="201"/>
      <c r="AU340" s="201"/>
      <c r="AV340" s="201"/>
      <c r="AW340" s="201"/>
      <c r="AX340" s="201"/>
      <c r="AY340" s="201"/>
      <c r="AZ340" s="201"/>
      <c r="BA340" s="201"/>
      <c r="BB340" s="201"/>
      <c r="BC340" s="201"/>
      <c r="BD340" s="201"/>
      <c r="BE340" s="201"/>
      <c r="BF340" s="201"/>
      <c r="BG340" s="201"/>
      <c r="BH340" s="201"/>
      <c r="BI340" s="201"/>
      <c r="BJ340" s="201"/>
      <c r="BK340" s="201"/>
      <c r="BL340" s="201"/>
      <c r="BM340" s="201"/>
      <c r="BN340" s="201"/>
      <c r="BO340" s="201"/>
      <c r="BP340" s="201"/>
      <c r="BQ340" s="201"/>
      <c r="BR340" s="201"/>
      <c r="BS340" s="201"/>
      <c r="BT340" s="201"/>
      <c r="BU340" s="201"/>
      <c r="BV340" s="201"/>
      <c r="BW340" s="201"/>
      <c r="BX340" s="201"/>
      <c r="BY340" s="201"/>
      <c r="BZ340" s="201"/>
      <c r="CA340" s="201"/>
      <c r="CB340" s="201"/>
      <c r="CC340" s="201"/>
      <c r="CD340" s="201"/>
      <c r="CE340" s="201"/>
      <c r="CF340" s="201"/>
      <c r="CG340" s="201"/>
      <c r="CH340" s="201"/>
      <c r="CI340" s="201"/>
      <c r="CJ340" s="201"/>
      <c r="CK340" s="201"/>
      <c r="CL340" s="201"/>
      <c r="CM340" s="201"/>
      <c r="CN340" s="201"/>
      <c r="CO340" s="201"/>
      <c r="CP340" s="201"/>
      <c r="CQ340" s="201"/>
      <c r="CR340" s="201"/>
      <c r="CS340" s="201"/>
    </row>
    <row r="341" spans="1:97" s="7" customFormat="1" ht="14.25" customHeight="1">
      <c r="A341" s="290"/>
      <c r="B341" s="5">
        <v>13626</v>
      </c>
      <c r="C341" s="13" t="s">
        <v>123</v>
      </c>
      <c r="D341" s="13">
        <v>1</v>
      </c>
      <c r="E341" s="620"/>
      <c r="F341" s="621"/>
      <c r="G341" s="37"/>
      <c r="H341" s="37"/>
      <c r="I341" s="42"/>
      <c r="J341" s="42"/>
      <c r="K341" s="42"/>
      <c r="L341" s="49"/>
      <c r="M341" s="271"/>
      <c r="N341" s="279"/>
      <c r="O341" s="279"/>
      <c r="P341" s="279"/>
      <c r="Q341" s="215"/>
      <c r="R341" s="201"/>
      <c r="S341" s="201"/>
      <c r="T341" s="201"/>
      <c r="U341" s="201"/>
      <c r="V341" s="201"/>
      <c r="W341" s="201"/>
      <c r="X341" s="201"/>
      <c r="Y341" s="201"/>
      <c r="Z341" s="201"/>
      <c r="AA341" s="201"/>
      <c r="AB341" s="201"/>
      <c r="AC341" s="201"/>
      <c r="AD341" s="201"/>
      <c r="AE341" s="201"/>
      <c r="AF341" s="201"/>
      <c r="AG341" s="201"/>
      <c r="AH341" s="201"/>
      <c r="AI341" s="201"/>
      <c r="AJ341" s="201"/>
      <c r="AK341" s="201"/>
      <c r="AL341" s="201"/>
      <c r="AM341" s="201"/>
      <c r="AN341" s="201"/>
      <c r="AO341" s="201"/>
      <c r="AP341" s="201"/>
      <c r="AQ341" s="201"/>
      <c r="AR341" s="201"/>
      <c r="AS341" s="201"/>
      <c r="AT341" s="201"/>
      <c r="AU341" s="201"/>
      <c r="AV341" s="201"/>
      <c r="AW341" s="201"/>
      <c r="AX341" s="201"/>
      <c r="AY341" s="201"/>
      <c r="AZ341" s="201"/>
      <c r="BA341" s="201"/>
      <c r="BB341" s="201"/>
      <c r="BC341" s="201"/>
      <c r="BD341" s="201"/>
      <c r="BE341" s="201"/>
      <c r="BF341" s="201"/>
      <c r="BG341" s="201"/>
      <c r="BH341" s="201"/>
      <c r="BI341" s="201"/>
      <c r="BJ341" s="201"/>
      <c r="BK341" s="201"/>
      <c r="BL341" s="201"/>
      <c r="BM341" s="201"/>
      <c r="BN341" s="201"/>
      <c r="BO341" s="201"/>
      <c r="BP341" s="201"/>
      <c r="BQ341" s="201"/>
      <c r="BR341" s="201"/>
      <c r="BS341" s="201"/>
      <c r="BT341" s="201"/>
      <c r="BU341" s="201"/>
      <c r="BV341" s="201"/>
      <c r="BW341" s="201"/>
      <c r="BX341" s="201"/>
      <c r="BY341" s="201"/>
      <c r="BZ341" s="201"/>
      <c r="CA341" s="201"/>
      <c r="CB341" s="201"/>
      <c r="CC341" s="201"/>
      <c r="CD341" s="201"/>
      <c r="CE341" s="201"/>
      <c r="CF341" s="201"/>
      <c r="CG341" s="201"/>
      <c r="CH341" s="201"/>
      <c r="CI341" s="201"/>
      <c r="CJ341" s="201"/>
      <c r="CK341" s="201"/>
      <c r="CL341" s="201"/>
      <c r="CM341" s="201"/>
      <c r="CN341" s="201"/>
      <c r="CO341" s="201"/>
      <c r="CP341" s="201"/>
      <c r="CQ341" s="201"/>
      <c r="CR341" s="201"/>
      <c r="CS341" s="201"/>
    </row>
    <row r="342" spans="1:97" s="7" customFormat="1" ht="14.25" customHeight="1">
      <c r="A342" s="290"/>
      <c r="B342" s="457">
        <v>13627</v>
      </c>
      <c r="C342" s="12" t="s">
        <v>123</v>
      </c>
      <c r="D342" s="12">
        <v>1</v>
      </c>
      <c r="E342" s="616"/>
      <c r="F342" s="617"/>
      <c r="G342" s="37"/>
      <c r="H342" s="37"/>
      <c r="I342" s="42"/>
      <c r="J342" s="42"/>
      <c r="K342" s="42"/>
      <c r="L342" s="49"/>
      <c r="M342" s="271"/>
      <c r="N342" s="279"/>
      <c r="O342" s="279"/>
      <c r="P342" s="279"/>
      <c r="Q342" s="215"/>
      <c r="R342" s="201"/>
      <c r="S342" s="201"/>
      <c r="T342" s="201"/>
      <c r="U342" s="201"/>
      <c r="V342" s="201"/>
      <c r="W342" s="201"/>
      <c r="X342" s="201"/>
      <c r="Y342" s="201"/>
      <c r="Z342" s="201"/>
      <c r="AA342" s="201"/>
      <c r="AB342" s="201"/>
      <c r="AC342" s="201"/>
      <c r="AD342" s="201"/>
      <c r="AE342" s="201"/>
      <c r="AF342" s="201"/>
      <c r="AG342" s="201"/>
      <c r="AH342" s="201"/>
      <c r="AI342" s="201"/>
      <c r="AJ342" s="201"/>
      <c r="AK342" s="201"/>
      <c r="AL342" s="201"/>
      <c r="AM342" s="201"/>
      <c r="AN342" s="201"/>
      <c r="AO342" s="201"/>
      <c r="AP342" s="201"/>
      <c r="AQ342" s="201"/>
      <c r="AR342" s="201"/>
      <c r="AS342" s="201"/>
      <c r="AT342" s="201"/>
      <c r="AU342" s="201"/>
      <c r="AV342" s="201"/>
      <c r="AW342" s="201"/>
      <c r="AX342" s="201"/>
      <c r="AY342" s="201"/>
      <c r="AZ342" s="201"/>
      <c r="BA342" s="201"/>
      <c r="BB342" s="201"/>
      <c r="BC342" s="201"/>
      <c r="BD342" s="201"/>
      <c r="BE342" s="201"/>
      <c r="BF342" s="201"/>
      <c r="BG342" s="201"/>
      <c r="BH342" s="201"/>
      <c r="BI342" s="201"/>
      <c r="BJ342" s="201"/>
      <c r="BK342" s="201"/>
      <c r="BL342" s="201"/>
      <c r="BM342" s="201"/>
      <c r="BN342" s="201"/>
      <c r="BO342" s="201"/>
      <c r="BP342" s="201"/>
      <c r="BQ342" s="201"/>
      <c r="BR342" s="201"/>
      <c r="BS342" s="201"/>
      <c r="BT342" s="201"/>
      <c r="BU342" s="201"/>
      <c r="BV342" s="201"/>
      <c r="BW342" s="201"/>
      <c r="BX342" s="201"/>
      <c r="BY342" s="201"/>
      <c r="BZ342" s="201"/>
      <c r="CA342" s="201"/>
      <c r="CB342" s="201"/>
      <c r="CC342" s="201"/>
      <c r="CD342" s="201"/>
      <c r="CE342" s="201"/>
      <c r="CF342" s="201"/>
      <c r="CG342" s="201"/>
      <c r="CH342" s="201"/>
      <c r="CI342" s="201"/>
      <c r="CJ342" s="201"/>
      <c r="CK342" s="201"/>
      <c r="CL342" s="201"/>
      <c r="CM342" s="201"/>
      <c r="CN342" s="201"/>
      <c r="CO342" s="201"/>
      <c r="CP342" s="201"/>
      <c r="CQ342" s="201"/>
      <c r="CR342" s="201"/>
      <c r="CS342" s="201"/>
    </row>
    <row r="343" spans="1:97" s="7" customFormat="1" ht="14.25" customHeight="1">
      <c r="A343" s="290"/>
      <c r="B343" s="5">
        <v>13628</v>
      </c>
      <c r="C343" s="13" t="s">
        <v>124</v>
      </c>
      <c r="D343" s="13">
        <v>1</v>
      </c>
      <c r="E343" s="620"/>
      <c r="F343" s="621"/>
      <c r="G343" s="37"/>
      <c r="H343" s="37"/>
      <c r="I343" s="42"/>
      <c r="J343" s="42"/>
      <c r="K343" s="42"/>
      <c r="L343" s="49"/>
      <c r="M343" s="271"/>
      <c r="N343" s="279"/>
      <c r="O343" s="279"/>
      <c r="P343" s="279"/>
      <c r="Q343" s="215"/>
      <c r="R343" s="201"/>
      <c r="S343" s="201"/>
      <c r="T343" s="201"/>
      <c r="U343" s="201"/>
      <c r="V343" s="201"/>
      <c r="W343" s="201"/>
      <c r="X343" s="201"/>
      <c r="Y343" s="201"/>
      <c r="Z343" s="201"/>
      <c r="AA343" s="201"/>
      <c r="AB343" s="201"/>
      <c r="AC343" s="201"/>
      <c r="AD343" s="201"/>
      <c r="AE343" s="201"/>
      <c r="AF343" s="201"/>
      <c r="AG343" s="201"/>
      <c r="AH343" s="201"/>
      <c r="AI343" s="201"/>
      <c r="AJ343" s="201"/>
      <c r="AK343" s="201"/>
      <c r="AL343" s="201"/>
      <c r="AM343" s="201"/>
      <c r="AN343" s="201"/>
      <c r="AO343" s="201"/>
      <c r="AP343" s="201"/>
      <c r="AQ343" s="201"/>
      <c r="AR343" s="201"/>
      <c r="AS343" s="201"/>
      <c r="AT343" s="201"/>
      <c r="AU343" s="201"/>
      <c r="AV343" s="201"/>
      <c r="AW343" s="201"/>
      <c r="AX343" s="201"/>
      <c r="AY343" s="201"/>
      <c r="AZ343" s="201"/>
      <c r="BA343" s="201"/>
      <c r="BB343" s="201"/>
      <c r="BC343" s="201"/>
      <c r="BD343" s="201"/>
      <c r="BE343" s="201"/>
      <c r="BF343" s="201"/>
      <c r="BG343" s="201"/>
      <c r="BH343" s="201"/>
      <c r="BI343" s="201"/>
      <c r="BJ343" s="201"/>
      <c r="BK343" s="201"/>
      <c r="BL343" s="201"/>
      <c r="BM343" s="201"/>
      <c r="BN343" s="201"/>
      <c r="BO343" s="201"/>
      <c r="BP343" s="201"/>
      <c r="BQ343" s="201"/>
      <c r="BR343" s="201"/>
      <c r="BS343" s="201"/>
      <c r="BT343" s="201"/>
      <c r="BU343" s="201"/>
      <c r="BV343" s="201"/>
      <c r="BW343" s="201"/>
      <c r="BX343" s="201"/>
      <c r="BY343" s="201"/>
      <c r="BZ343" s="201"/>
      <c r="CA343" s="201"/>
      <c r="CB343" s="201"/>
      <c r="CC343" s="201"/>
      <c r="CD343" s="201"/>
      <c r="CE343" s="201"/>
      <c r="CF343" s="201"/>
      <c r="CG343" s="201"/>
      <c r="CH343" s="201"/>
      <c r="CI343" s="201"/>
      <c r="CJ343" s="201"/>
      <c r="CK343" s="201"/>
      <c r="CL343" s="201"/>
      <c r="CM343" s="201"/>
      <c r="CN343" s="201"/>
      <c r="CO343" s="201"/>
      <c r="CP343" s="201"/>
      <c r="CQ343" s="201"/>
      <c r="CR343" s="201"/>
      <c r="CS343" s="201"/>
    </row>
    <row r="344" spans="1:97" s="7" customFormat="1" ht="14.25" customHeight="1">
      <c r="A344" s="290"/>
      <c r="B344" s="457">
        <v>13629</v>
      </c>
      <c r="C344" s="12" t="s">
        <v>125</v>
      </c>
      <c r="D344" s="12">
        <v>1</v>
      </c>
      <c r="E344" s="616"/>
      <c r="F344" s="617"/>
      <c r="G344" s="37"/>
      <c r="H344" s="37"/>
      <c r="I344" s="42"/>
      <c r="J344" s="42"/>
      <c r="K344" s="42"/>
      <c r="L344" s="49"/>
      <c r="M344" s="271"/>
      <c r="N344" s="279"/>
      <c r="O344" s="279"/>
      <c r="P344" s="279"/>
      <c r="Q344" s="215"/>
      <c r="R344" s="201"/>
      <c r="S344" s="201"/>
      <c r="T344" s="201"/>
      <c r="U344" s="201"/>
      <c r="V344" s="201"/>
      <c r="W344" s="201"/>
      <c r="X344" s="201"/>
      <c r="Y344" s="201"/>
      <c r="Z344" s="201"/>
      <c r="AA344" s="201"/>
      <c r="AB344" s="201"/>
      <c r="AC344" s="201"/>
      <c r="AD344" s="201"/>
      <c r="AE344" s="201"/>
      <c r="AF344" s="201"/>
      <c r="AG344" s="201"/>
      <c r="AH344" s="201"/>
      <c r="AI344" s="201"/>
      <c r="AJ344" s="201"/>
      <c r="AK344" s="201"/>
      <c r="AL344" s="201"/>
      <c r="AM344" s="201"/>
      <c r="AN344" s="201"/>
      <c r="AO344" s="201"/>
      <c r="AP344" s="201"/>
      <c r="AQ344" s="201"/>
      <c r="AR344" s="201"/>
      <c r="AS344" s="201"/>
      <c r="AT344" s="201"/>
      <c r="AU344" s="201"/>
      <c r="AV344" s="201"/>
      <c r="AW344" s="201"/>
      <c r="AX344" s="201"/>
      <c r="AY344" s="201"/>
      <c r="AZ344" s="201"/>
      <c r="BA344" s="201"/>
      <c r="BB344" s="201"/>
      <c r="BC344" s="201"/>
      <c r="BD344" s="201"/>
      <c r="BE344" s="201"/>
      <c r="BF344" s="201"/>
      <c r="BG344" s="201"/>
      <c r="BH344" s="201"/>
      <c r="BI344" s="201"/>
      <c r="BJ344" s="201"/>
      <c r="BK344" s="201"/>
      <c r="BL344" s="201"/>
      <c r="BM344" s="201"/>
      <c r="BN344" s="201"/>
      <c r="BO344" s="201"/>
      <c r="BP344" s="201"/>
      <c r="BQ344" s="201"/>
      <c r="BR344" s="201"/>
      <c r="BS344" s="201"/>
      <c r="BT344" s="201"/>
      <c r="BU344" s="201"/>
      <c r="BV344" s="201"/>
      <c r="BW344" s="201"/>
      <c r="BX344" s="201"/>
      <c r="BY344" s="201"/>
      <c r="BZ344" s="201"/>
      <c r="CA344" s="201"/>
      <c r="CB344" s="201"/>
      <c r="CC344" s="201"/>
      <c r="CD344" s="201"/>
      <c r="CE344" s="201"/>
      <c r="CF344" s="201"/>
      <c r="CG344" s="201"/>
      <c r="CH344" s="201"/>
      <c r="CI344" s="201"/>
      <c r="CJ344" s="201"/>
      <c r="CK344" s="201"/>
      <c r="CL344" s="201"/>
      <c r="CM344" s="201"/>
      <c r="CN344" s="201"/>
      <c r="CO344" s="201"/>
      <c r="CP344" s="201"/>
      <c r="CQ344" s="201"/>
      <c r="CR344" s="201"/>
      <c r="CS344" s="201"/>
    </row>
    <row r="345" spans="1:97" s="7" customFormat="1" ht="14.25" customHeight="1">
      <c r="A345" s="290"/>
      <c r="B345" s="5">
        <v>13630</v>
      </c>
      <c r="C345" s="13" t="s">
        <v>126</v>
      </c>
      <c r="D345" s="13">
        <v>1</v>
      </c>
      <c r="E345" s="620"/>
      <c r="F345" s="621"/>
      <c r="G345" s="37"/>
      <c r="H345" s="37"/>
      <c r="I345" s="42"/>
      <c r="J345" s="42"/>
      <c r="K345" s="42"/>
      <c r="L345" s="49"/>
      <c r="M345" s="271"/>
      <c r="N345" s="279"/>
      <c r="O345" s="279"/>
      <c r="P345" s="279"/>
      <c r="Q345" s="215"/>
      <c r="R345" s="201"/>
      <c r="S345" s="201"/>
      <c r="T345" s="201"/>
      <c r="U345" s="201"/>
      <c r="V345" s="201"/>
      <c r="W345" s="201"/>
      <c r="X345" s="201"/>
      <c r="Y345" s="201"/>
      <c r="Z345" s="201"/>
      <c r="AA345" s="201"/>
      <c r="AB345" s="201"/>
      <c r="AC345" s="201"/>
      <c r="AD345" s="201"/>
      <c r="AE345" s="201"/>
      <c r="AF345" s="201"/>
      <c r="AG345" s="201"/>
      <c r="AH345" s="201"/>
      <c r="AI345" s="201"/>
      <c r="AJ345" s="201"/>
      <c r="AK345" s="201"/>
      <c r="AL345" s="201"/>
      <c r="AM345" s="201"/>
      <c r="AN345" s="201"/>
      <c r="AO345" s="201"/>
      <c r="AP345" s="201"/>
      <c r="AQ345" s="201"/>
      <c r="AR345" s="201"/>
      <c r="AS345" s="201"/>
      <c r="AT345" s="201"/>
      <c r="AU345" s="201"/>
      <c r="AV345" s="201"/>
      <c r="AW345" s="201"/>
      <c r="AX345" s="201"/>
      <c r="AY345" s="201"/>
      <c r="AZ345" s="201"/>
      <c r="BA345" s="201"/>
      <c r="BB345" s="201"/>
      <c r="BC345" s="201"/>
      <c r="BD345" s="201"/>
      <c r="BE345" s="201"/>
      <c r="BF345" s="201"/>
      <c r="BG345" s="201"/>
      <c r="BH345" s="201"/>
      <c r="BI345" s="201"/>
      <c r="BJ345" s="201"/>
      <c r="BK345" s="201"/>
      <c r="BL345" s="201"/>
      <c r="BM345" s="201"/>
      <c r="BN345" s="201"/>
      <c r="BO345" s="201"/>
      <c r="BP345" s="201"/>
      <c r="BQ345" s="201"/>
      <c r="BR345" s="201"/>
      <c r="BS345" s="201"/>
      <c r="BT345" s="201"/>
      <c r="BU345" s="201"/>
      <c r="BV345" s="201"/>
      <c r="BW345" s="201"/>
      <c r="BX345" s="201"/>
      <c r="BY345" s="201"/>
      <c r="BZ345" s="201"/>
      <c r="CA345" s="201"/>
      <c r="CB345" s="201"/>
      <c r="CC345" s="201"/>
      <c r="CD345" s="201"/>
      <c r="CE345" s="201"/>
      <c r="CF345" s="201"/>
      <c r="CG345" s="201"/>
      <c r="CH345" s="201"/>
      <c r="CI345" s="201"/>
      <c r="CJ345" s="201"/>
      <c r="CK345" s="201"/>
      <c r="CL345" s="201"/>
      <c r="CM345" s="201"/>
      <c r="CN345" s="201"/>
      <c r="CO345" s="201"/>
      <c r="CP345" s="201"/>
      <c r="CQ345" s="201"/>
      <c r="CR345" s="201"/>
      <c r="CS345" s="201"/>
    </row>
    <row r="346" spans="1:97" s="7" customFormat="1" ht="14.25" customHeight="1">
      <c r="A346" s="290"/>
      <c r="B346" s="457">
        <v>13631</v>
      </c>
      <c r="C346" s="12" t="s">
        <v>126</v>
      </c>
      <c r="D346" s="12">
        <v>1</v>
      </c>
      <c r="E346" s="616"/>
      <c r="F346" s="617"/>
      <c r="G346" s="37"/>
      <c r="H346" s="37"/>
      <c r="I346" s="42"/>
      <c r="J346" s="42"/>
      <c r="K346" s="42"/>
      <c r="L346" s="49"/>
      <c r="M346" s="271"/>
      <c r="N346" s="279"/>
      <c r="O346" s="279"/>
      <c r="P346" s="279"/>
      <c r="Q346" s="215"/>
      <c r="R346" s="201"/>
      <c r="S346" s="201"/>
      <c r="T346" s="201"/>
      <c r="U346" s="201"/>
      <c r="V346" s="201"/>
      <c r="W346" s="201"/>
      <c r="X346" s="201"/>
      <c r="Y346" s="201"/>
      <c r="Z346" s="201"/>
      <c r="AA346" s="201"/>
      <c r="AB346" s="201"/>
      <c r="AC346" s="201"/>
      <c r="AD346" s="201"/>
      <c r="AE346" s="201"/>
      <c r="AF346" s="201"/>
      <c r="AG346" s="201"/>
      <c r="AH346" s="201"/>
      <c r="AI346" s="201"/>
      <c r="AJ346" s="201"/>
      <c r="AK346" s="201"/>
      <c r="AL346" s="201"/>
      <c r="AM346" s="201"/>
      <c r="AN346" s="201"/>
      <c r="AO346" s="201"/>
      <c r="AP346" s="201"/>
      <c r="AQ346" s="201"/>
      <c r="AR346" s="201"/>
      <c r="AS346" s="201"/>
      <c r="AT346" s="201"/>
      <c r="AU346" s="201"/>
      <c r="AV346" s="201"/>
      <c r="AW346" s="201"/>
      <c r="AX346" s="201"/>
      <c r="AY346" s="201"/>
      <c r="AZ346" s="201"/>
      <c r="BA346" s="201"/>
      <c r="BB346" s="201"/>
      <c r="BC346" s="201"/>
      <c r="BD346" s="201"/>
      <c r="BE346" s="201"/>
      <c r="BF346" s="201"/>
      <c r="BG346" s="201"/>
      <c r="BH346" s="201"/>
      <c r="BI346" s="201"/>
      <c r="BJ346" s="201"/>
      <c r="BK346" s="201"/>
      <c r="BL346" s="201"/>
      <c r="BM346" s="201"/>
      <c r="BN346" s="201"/>
      <c r="BO346" s="201"/>
      <c r="BP346" s="201"/>
      <c r="BQ346" s="201"/>
      <c r="BR346" s="201"/>
      <c r="BS346" s="201"/>
      <c r="BT346" s="201"/>
      <c r="BU346" s="201"/>
      <c r="BV346" s="201"/>
      <c r="BW346" s="201"/>
      <c r="BX346" s="201"/>
      <c r="BY346" s="201"/>
      <c r="BZ346" s="201"/>
      <c r="CA346" s="201"/>
      <c r="CB346" s="201"/>
      <c r="CC346" s="201"/>
      <c r="CD346" s="201"/>
      <c r="CE346" s="201"/>
      <c r="CF346" s="201"/>
      <c r="CG346" s="201"/>
      <c r="CH346" s="201"/>
      <c r="CI346" s="201"/>
      <c r="CJ346" s="201"/>
      <c r="CK346" s="201"/>
      <c r="CL346" s="201"/>
      <c r="CM346" s="201"/>
      <c r="CN346" s="201"/>
      <c r="CO346" s="201"/>
      <c r="CP346" s="201"/>
      <c r="CQ346" s="201"/>
      <c r="CR346" s="201"/>
      <c r="CS346" s="201"/>
    </row>
    <row r="347" spans="1:97" s="24" customFormat="1" ht="14.25" customHeight="1">
      <c r="A347" s="290"/>
      <c r="B347" s="381" t="s">
        <v>511</v>
      </c>
      <c r="C347" s="36"/>
      <c r="D347" s="36"/>
      <c r="E347" s="36"/>
      <c r="F347" s="376"/>
      <c r="G347" s="37"/>
      <c r="H347" s="37"/>
      <c r="I347" s="42"/>
      <c r="J347" s="42"/>
      <c r="K347" s="42"/>
      <c r="L347" s="415"/>
      <c r="M347" s="271"/>
      <c r="N347" s="279"/>
      <c r="O347" s="279"/>
      <c r="P347" s="279"/>
      <c r="Q347" s="215"/>
      <c r="R347" s="201"/>
      <c r="S347" s="201"/>
      <c r="T347" s="201"/>
      <c r="U347" s="201"/>
      <c r="V347" s="201"/>
      <c r="W347" s="201"/>
      <c r="X347" s="201"/>
      <c r="Y347" s="201"/>
      <c r="Z347" s="201"/>
      <c r="AA347" s="201"/>
      <c r="AB347" s="201"/>
      <c r="AC347" s="201"/>
      <c r="AD347" s="201"/>
      <c r="AE347" s="201"/>
      <c r="AF347" s="201"/>
      <c r="AG347" s="201"/>
      <c r="AH347" s="201"/>
      <c r="AI347" s="201"/>
      <c r="AJ347" s="201"/>
      <c r="AK347" s="201"/>
      <c r="AL347" s="201"/>
      <c r="AM347" s="201"/>
      <c r="AN347" s="201"/>
      <c r="AO347" s="201"/>
      <c r="AP347" s="201"/>
      <c r="AQ347" s="201"/>
      <c r="AR347" s="201"/>
      <c r="AS347" s="201"/>
      <c r="AT347" s="201"/>
      <c r="AU347" s="201"/>
      <c r="AV347" s="201"/>
      <c r="AW347" s="201"/>
      <c r="AX347" s="201"/>
      <c r="AY347" s="201"/>
      <c r="AZ347" s="201"/>
      <c r="BA347" s="201"/>
      <c r="BB347" s="201"/>
      <c r="BC347" s="201"/>
      <c r="BD347" s="201"/>
      <c r="BE347" s="201"/>
      <c r="BF347" s="201"/>
      <c r="BG347" s="201"/>
      <c r="BH347" s="201"/>
      <c r="BI347" s="201"/>
      <c r="BJ347" s="201"/>
      <c r="BK347" s="201"/>
      <c r="BL347" s="201"/>
      <c r="BM347" s="201"/>
      <c r="BN347" s="201"/>
      <c r="BO347" s="201"/>
      <c r="BP347" s="201"/>
      <c r="BQ347" s="201"/>
      <c r="BR347" s="201"/>
      <c r="BS347" s="201"/>
      <c r="BT347" s="201"/>
      <c r="BU347" s="201"/>
      <c r="BV347" s="201"/>
      <c r="BW347" s="201"/>
      <c r="BX347" s="201"/>
      <c r="BY347" s="201"/>
      <c r="BZ347" s="201"/>
      <c r="CA347" s="201"/>
      <c r="CB347" s="201"/>
      <c r="CC347" s="201"/>
      <c r="CD347" s="201"/>
      <c r="CE347" s="201"/>
      <c r="CF347" s="201"/>
      <c r="CG347" s="201"/>
      <c r="CH347" s="201"/>
      <c r="CI347" s="201"/>
      <c r="CJ347" s="201"/>
      <c r="CK347" s="201"/>
      <c r="CL347" s="201"/>
      <c r="CM347" s="201"/>
      <c r="CN347" s="201"/>
      <c r="CO347" s="201"/>
      <c r="CP347" s="201"/>
      <c r="CQ347" s="201"/>
      <c r="CR347" s="201"/>
      <c r="CS347" s="201"/>
    </row>
    <row r="348" spans="1:97" s="24" customFormat="1" ht="14.25" customHeight="1">
      <c r="A348" s="290"/>
      <c r="B348" s="381"/>
      <c r="C348" s="36"/>
      <c r="D348" s="36"/>
      <c r="E348" s="36"/>
      <c r="F348" s="376"/>
      <c r="G348" s="37"/>
      <c r="H348" s="37"/>
      <c r="I348" s="42"/>
      <c r="J348" s="42"/>
      <c r="K348" s="42"/>
      <c r="L348" s="415"/>
      <c r="M348" s="271"/>
      <c r="N348" s="279"/>
      <c r="O348" s="279"/>
      <c r="P348" s="279"/>
      <c r="Q348" s="215"/>
      <c r="R348" s="201"/>
      <c r="S348" s="201"/>
      <c r="T348" s="201"/>
      <c r="U348" s="201"/>
      <c r="V348" s="201"/>
      <c r="W348" s="201"/>
      <c r="X348" s="201"/>
      <c r="Y348" s="201"/>
      <c r="Z348" s="201"/>
      <c r="AA348" s="201"/>
      <c r="AB348" s="201"/>
      <c r="AC348" s="201"/>
      <c r="AD348" s="201"/>
      <c r="AE348" s="201"/>
      <c r="AF348" s="201"/>
      <c r="AG348" s="201"/>
      <c r="AH348" s="201"/>
      <c r="AI348" s="201"/>
      <c r="AJ348" s="201"/>
      <c r="AK348" s="201"/>
      <c r="AL348" s="201"/>
      <c r="AM348" s="201"/>
      <c r="AN348" s="201"/>
      <c r="AO348" s="201"/>
      <c r="AP348" s="201"/>
      <c r="AQ348" s="201"/>
      <c r="AR348" s="201"/>
      <c r="AS348" s="201"/>
      <c r="AT348" s="201"/>
      <c r="AU348" s="201"/>
      <c r="AV348" s="201"/>
      <c r="AW348" s="201"/>
      <c r="AX348" s="201"/>
      <c r="AY348" s="201"/>
      <c r="AZ348" s="201"/>
      <c r="BA348" s="201"/>
      <c r="BB348" s="201"/>
      <c r="BC348" s="201"/>
      <c r="BD348" s="201"/>
      <c r="BE348" s="201"/>
      <c r="BF348" s="201"/>
      <c r="BG348" s="201"/>
      <c r="BH348" s="201"/>
      <c r="BI348" s="201"/>
      <c r="BJ348" s="201"/>
      <c r="BK348" s="201"/>
      <c r="BL348" s="201"/>
      <c r="BM348" s="201"/>
      <c r="BN348" s="201"/>
      <c r="BO348" s="201"/>
      <c r="BP348" s="201"/>
      <c r="BQ348" s="201"/>
      <c r="BR348" s="201"/>
      <c r="BS348" s="201"/>
      <c r="BT348" s="201"/>
      <c r="BU348" s="201"/>
      <c r="BV348" s="201"/>
      <c r="BW348" s="201"/>
      <c r="BX348" s="201"/>
      <c r="BY348" s="201"/>
      <c r="BZ348" s="201"/>
      <c r="CA348" s="201"/>
      <c r="CB348" s="201"/>
      <c r="CC348" s="201"/>
      <c r="CD348" s="201"/>
      <c r="CE348" s="201"/>
      <c r="CF348" s="201"/>
      <c r="CG348" s="201"/>
      <c r="CH348" s="201"/>
      <c r="CI348" s="201"/>
      <c r="CJ348" s="201"/>
      <c r="CK348" s="201"/>
      <c r="CL348" s="201"/>
      <c r="CM348" s="201"/>
      <c r="CN348" s="201"/>
      <c r="CO348" s="201"/>
      <c r="CP348" s="201"/>
      <c r="CQ348" s="201"/>
      <c r="CR348" s="201"/>
      <c r="CS348" s="201"/>
    </row>
    <row r="349" spans="1:97" s="7" customFormat="1" ht="14.25" customHeight="1">
      <c r="A349" s="290"/>
      <c r="B349" s="372"/>
      <c r="C349" s="36"/>
      <c r="D349" s="36"/>
      <c r="E349" s="36"/>
      <c r="F349" s="373"/>
      <c r="G349" s="37"/>
      <c r="H349" s="37"/>
      <c r="I349" s="42"/>
      <c r="J349" s="42"/>
      <c r="K349" s="42"/>
      <c r="L349" s="364"/>
      <c r="M349" s="271"/>
      <c r="N349" s="279"/>
      <c r="O349" s="279"/>
      <c r="P349" s="279"/>
      <c r="Q349" s="215"/>
      <c r="R349" s="201"/>
      <c r="S349" s="201"/>
      <c r="T349" s="201"/>
      <c r="U349" s="201"/>
      <c r="V349" s="201"/>
      <c r="W349" s="201"/>
      <c r="X349" s="201"/>
      <c r="Y349" s="201"/>
      <c r="Z349" s="201"/>
      <c r="AA349" s="201"/>
      <c r="AB349" s="201"/>
      <c r="AC349" s="201"/>
      <c r="AD349" s="201"/>
      <c r="AE349" s="201"/>
      <c r="AF349" s="201"/>
      <c r="AG349" s="201"/>
      <c r="AH349" s="201"/>
      <c r="AI349" s="201"/>
      <c r="AJ349" s="201"/>
      <c r="AK349" s="201"/>
      <c r="AL349" s="201"/>
      <c r="AM349" s="201"/>
      <c r="AN349" s="201"/>
      <c r="AO349" s="201"/>
      <c r="AP349" s="201"/>
      <c r="AQ349" s="201"/>
      <c r="AR349" s="201"/>
      <c r="AS349" s="201"/>
      <c r="AT349" s="201"/>
      <c r="AU349" s="201"/>
      <c r="AV349" s="201"/>
      <c r="AW349" s="201"/>
      <c r="AX349" s="201"/>
      <c r="AY349" s="201"/>
      <c r="AZ349" s="201"/>
      <c r="BA349" s="201"/>
      <c r="BB349" s="201"/>
      <c r="BC349" s="201"/>
      <c r="BD349" s="201"/>
      <c r="BE349" s="201"/>
      <c r="BF349" s="201"/>
      <c r="BG349" s="201"/>
      <c r="BH349" s="201"/>
      <c r="BI349" s="201"/>
      <c r="BJ349" s="201"/>
      <c r="BK349" s="201"/>
      <c r="BL349" s="201"/>
      <c r="BM349" s="201"/>
      <c r="BN349" s="201"/>
      <c r="BO349" s="201"/>
      <c r="BP349" s="201"/>
      <c r="BQ349" s="201"/>
      <c r="BR349" s="201"/>
      <c r="BS349" s="201"/>
      <c r="BT349" s="201"/>
      <c r="BU349" s="201"/>
      <c r="BV349" s="201"/>
      <c r="BW349" s="201"/>
      <c r="BX349" s="201"/>
      <c r="BY349" s="201"/>
      <c r="BZ349" s="201"/>
      <c r="CA349" s="201"/>
      <c r="CB349" s="201"/>
      <c r="CC349" s="201"/>
      <c r="CD349" s="201"/>
      <c r="CE349" s="201"/>
      <c r="CF349" s="201"/>
      <c r="CG349" s="201"/>
      <c r="CH349" s="201"/>
      <c r="CI349" s="201"/>
      <c r="CJ349" s="201"/>
      <c r="CK349" s="201"/>
      <c r="CL349" s="201"/>
      <c r="CM349" s="201"/>
      <c r="CN349" s="201"/>
      <c r="CO349" s="201"/>
      <c r="CP349" s="201"/>
      <c r="CQ349" s="201"/>
      <c r="CR349" s="201"/>
      <c r="CS349" s="201"/>
    </row>
    <row r="350" spans="1:97" s="7" customFormat="1" ht="16.5" customHeight="1">
      <c r="A350" s="290"/>
      <c r="B350" s="368" t="s">
        <v>565</v>
      </c>
      <c r="C350" s="313"/>
      <c r="D350" s="314"/>
      <c r="E350" s="314"/>
      <c r="F350" s="382"/>
      <c r="G350" s="37"/>
      <c r="H350" s="37"/>
      <c r="I350" s="42"/>
      <c r="J350" s="42"/>
      <c r="K350" s="42"/>
      <c r="L350" s="364"/>
      <c r="M350" s="271"/>
      <c r="N350" s="279"/>
      <c r="O350" s="279"/>
      <c r="P350" s="279"/>
      <c r="Q350" s="215"/>
      <c r="R350" s="201"/>
      <c r="S350" s="201"/>
      <c r="T350" s="201"/>
      <c r="U350" s="201"/>
      <c r="V350" s="201"/>
      <c r="W350" s="201"/>
      <c r="X350" s="201"/>
      <c r="Y350" s="201"/>
      <c r="Z350" s="201"/>
      <c r="AA350" s="201"/>
      <c r="AB350" s="201"/>
      <c r="AC350" s="201"/>
      <c r="AD350" s="201"/>
      <c r="AE350" s="201"/>
      <c r="AF350" s="201"/>
      <c r="AG350" s="201"/>
      <c r="AH350" s="201"/>
      <c r="AI350" s="201"/>
      <c r="AJ350" s="201"/>
      <c r="AK350" s="201"/>
      <c r="AL350" s="201"/>
      <c r="AM350" s="201"/>
      <c r="AN350" s="201"/>
      <c r="AO350" s="201"/>
      <c r="AP350" s="201"/>
      <c r="AQ350" s="201"/>
      <c r="AR350" s="201"/>
      <c r="AS350" s="201"/>
      <c r="AT350" s="201"/>
      <c r="AU350" s="201"/>
      <c r="AV350" s="201"/>
      <c r="AW350" s="201"/>
      <c r="AX350" s="201"/>
      <c r="AY350" s="201"/>
      <c r="AZ350" s="201"/>
      <c r="BA350" s="201"/>
      <c r="BB350" s="201"/>
      <c r="BC350" s="201"/>
      <c r="BD350" s="201"/>
      <c r="BE350" s="201"/>
      <c r="BF350" s="201"/>
      <c r="BG350" s="201"/>
      <c r="BH350" s="201"/>
      <c r="BI350" s="201"/>
      <c r="BJ350" s="201"/>
      <c r="BK350" s="201"/>
      <c r="BL350" s="201"/>
      <c r="BM350" s="201"/>
      <c r="BN350" s="201"/>
      <c r="BO350" s="201"/>
      <c r="BP350" s="201"/>
      <c r="BQ350" s="201"/>
      <c r="BR350" s="201"/>
      <c r="BS350" s="201"/>
      <c r="BT350" s="201"/>
      <c r="BU350" s="201"/>
      <c r="BV350" s="201"/>
      <c r="BW350" s="201"/>
      <c r="BX350" s="201"/>
      <c r="BY350" s="201"/>
      <c r="BZ350" s="201"/>
      <c r="CA350" s="201"/>
      <c r="CB350" s="201"/>
      <c r="CC350" s="201"/>
      <c r="CD350" s="201"/>
      <c r="CE350" s="201"/>
      <c r="CF350" s="201"/>
      <c r="CG350" s="201"/>
      <c r="CH350" s="201"/>
      <c r="CI350" s="201"/>
      <c r="CJ350" s="201"/>
      <c r="CK350" s="201"/>
      <c r="CL350" s="201"/>
      <c r="CM350" s="201"/>
      <c r="CN350" s="201"/>
      <c r="CO350" s="201"/>
      <c r="CP350" s="201"/>
      <c r="CQ350" s="201"/>
      <c r="CR350" s="201"/>
      <c r="CS350" s="201"/>
    </row>
    <row r="351" spans="1:97" s="7" customFormat="1" ht="20.100000000000001" customHeight="1">
      <c r="A351" s="290"/>
      <c r="B351" s="8" t="s">
        <v>3</v>
      </c>
      <c r="C351" s="8" t="s">
        <v>11</v>
      </c>
      <c r="D351" s="8" t="s">
        <v>4</v>
      </c>
      <c r="E351" s="614"/>
      <c r="F351" s="615"/>
      <c r="G351" s="37"/>
      <c r="H351" s="37"/>
      <c r="I351" s="42"/>
      <c r="J351" s="42"/>
      <c r="K351" s="42"/>
      <c r="L351" s="364"/>
      <c r="M351" s="271"/>
      <c r="N351" s="279"/>
      <c r="O351" s="279"/>
      <c r="P351" s="279"/>
      <c r="Q351" s="215"/>
      <c r="R351" s="201"/>
      <c r="S351" s="201"/>
      <c r="T351" s="201"/>
      <c r="U351" s="201"/>
      <c r="V351" s="201"/>
      <c r="W351" s="201"/>
      <c r="X351" s="201"/>
      <c r="Y351" s="201"/>
      <c r="Z351" s="201"/>
      <c r="AA351" s="201"/>
      <c r="AB351" s="201"/>
      <c r="AC351" s="201"/>
      <c r="AD351" s="201"/>
      <c r="AE351" s="201"/>
      <c r="AF351" s="201"/>
      <c r="AG351" s="201"/>
      <c r="AH351" s="201"/>
      <c r="AI351" s="201"/>
      <c r="AJ351" s="201"/>
      <c r="AK351" s="201"/>
      <c r="AL351" s="201"/>
      <c r="AM351" s="201"/>
      <c r="AN351" s="201"/>
      <c r="AO351" s="201"/>
      <c r="AP351" s="201"/>
      <c r="AQ351" s="201"/>
      <c r="AR351" s="201"/>
      <c r="AS351" s="201"/>
      <c r="AT351" s="201"/>
      <c r="AU351" s="201"/>
      <c r="AV351" s="201"/>
      <c r="AW351" s="201"/>
      <c r="AX351" s="201"/>
      <c r="AY351" s="201"/>
      <c r="AZ351" s="201"/>
      <c r="BA351" s="201"/>
      <c r="BB351" s="201"/>
      <c r="BC351" s="201"/>
      <c r="BD351" s="201"/>
      <c r="BE351" s="201"/>
      <c r="BF351" s="201"/>
      <c r="BG351" s="201"/>
      <c r="BH351" s="201"/>
      <c r="BI351" s="201"/>
      <c r="BJ351" s="201"/>
      <c r="BK351" s="201"/>
      <c r="BL351" s="201"/>
      <c r="BM351" s="201"/>
      <c r="BN351" s="201"/>
      <c r="BO351" s="201"/>
      <c r="BP351" s="201"/>
      <c r="BQ351" s="201"/>
      <c r="BR351" s="201"/>
      <c r="BS351" s="201"/>
      <c r="BT351" s="201"/>
      <c r="BU351" s="201"/>
      <c r="BV351" s="201"/>
      <c r="BW351" s="201"/>
      <c r="BX351" s="201"/>
      <c r="BY351" s="201"/>
      <c r="BZ351" s="201"/>
      <c r="CA351" s="201"/>
      <c r="CB351" s="201"/>
      <c r="CC351" s="201"/>
      <c r="CD351" s="201"/>
      <c r="CE351" s="201"/>
      <c r="CF351" s="201"/>
      <c r="CG351" s="201"/>
      <c r="CH351" s="201"/>
      <c r="CI351" s="201"/>
      <c r="CJ351" s="201"/>
      <c r="CK351" s="201"/>
      <c r="CL351" s="201"/>
      <c r="CM351" s="201"/>
      <c r="CN351" s="201"/>
      <c r="CO351" s="201"/>
      <c r="CP351" s="201"/>
      <c r="CQ351" s="201"/>
      <c r="CR351" s="201"/>
      <c r="CS351" s="201"/>
    </row>
    <row r="352" spans="1:97" s="7" customFormat="1" ht="14.25" customHeight="1">
      <c r="A352" s="290"/>
      <c r="B352" s="3">
        <v>13708</v>
      </c>
      <c r="C352" s="10" t="s">
        <v>77</v>
      </c>
      <c r="D352" s="10" t="s">
        <v>43</v>
      </c>
      <c r="E352" s="612"/>
      <c r="F352" s="613"/>
      <c r="G352" s="37"/>
      <c r="H352" s="37"/>
      <c r="I352" s="42"/>
      <c r="J352" s="42"/>
      <c r="K352" s="42"/>
      <c r="L352" s="49"/>
      <c r="M352" s="271"/>
      <c r="N352" s="279"/>
      <c r="O352" s="279"/>
      <c r="P352" s="279"/>
      <c r="Q352" s="215"/>
      <c r="R352" s="201"/>
      <c r="S352" s="201"/>
      <c r="T352" s="201"/>
      <c r="U352" s="201"/>
      <c r="V352" s="201"/>
      <c r="W352" s="201"/>
      <c r="X352" s="201"/>
      <c r="Y352" s="201"/>
      <c r="Z352" s="201"/>
      <c r="AA352" s="201"/>
      <c r="AB352" s="201"/>
      <c r="AC352" s="201"/>
      <c r="AD352" s="201"/>
      <c r="AE352" s="201"/>
      <c r="AF352" s="201"/>
      <c r="AG352" s="201"/>
      <c r="AH352" s="201"/>
      <c r="AI352" s="201"/>
      <c r="AJ352" s="201"/>
      <c r="AK352" s="201"/>
      <c r="AL352" s="201"/>
      <c r="AM352" s="201"/>
      <c r="AN352" s="201"/>
      <c r="AO352" s="201"/>
      <c r="AP352" s="201"/>
      <c r="AQ352" s="201"/>
      <c r="AR352" s="201"/>
      <c r="AS352" s="201"/>
      <c r="AT352" s="201"/>
      <c r="AU352" s="201"/>
      <c r="AV352" s="201"/>
      <c r="AW352" s="201"/>
      <c r="AX352" s="201"/>
      <c r="AY352" s="201"/>
      <c r="AZ352" s="201"/>
      <c r="BA352" s="201"/>
      <c r="BB352" s="201"/>
      <c r="BC352" s="201"/>
      <c r="BD352" s="201"/>
      <c r="BE352" s="201"/>
      <c r="BF352" s="201"/>
      <c r="BG352" s="201"/>
      <c r="BH352" s="201"/>
      <c r="BI352" s="201"/>
      <c r="BJ352" s="201"/>
      <c r="BK352" s="201"/>
      <c r="BL352" s="201"/>
      <c r="BM352" s="201"/>
      <c r="BN352" s="201"/>
      <c r="BO352" s="201"/>
      <c r="BP352" s="201"/>
      <c r="BQ352" s="201"/>
      <c r="BR352" s="201"/>
      <c r="BS352" s="201"/>
      <c r="BT352" s="201"/>
      <c r="BU352" s="201"/>
      <c r="BV352" s="201"/>
      <c r="BW352" s="201"/>
      <c r="BX352" s="201"/>
      <c r="BY352" s="201"/>
      <c r="BZ352" s="201"/>
      <c r="CA352" s="201"/>
      <c r="CB352" s="201"/>
      <c r="CC352" s="201"/>
      <c r="CD352" s="201"/>
      <c r="CE352" s="201"/>
      <c r="CF352" s="201"/>
      <c r="CG352" s="201"/>
      <c r="CH352" s="201"/>
      <c r="CI352" s="201"/>
      <c r="CJ352" s="201"/>
      <c r="CK352" s="201"/>
      <c r="CL352" s="201"/>
      <c r="CM352" s="201"/>
      <c r="CN352" s="201"/>
      <c r="CO352" s="201"/>
      <c r="CP352" s="201"/>
      <c r="CQ352" s="201"/>
      <c r="CR352" s="201"/>
      <c r="CS352" s="201"/>
    </row>
    <row r="353" spans="1:97" s="7" customFormat="1" ht="14.25" customHeight="1">
      <c r="A353" s="290"/>
      <c r="B353" s="4">
        <v>13710</v>
      </c>
      <c r="C353" s="12" t="s">
        <v>78</v>
      </c>
      <c r="D353" s="12" t="s">
        <v>43</v>
      </c>
      <c r="E353" s="616"/>
      <c r="F353" s="617"/>
      <c r="G353" s="37"/>
      <c r="H353" s="37"/>
      <c r="I353" s="42"/>
      <c r="J353" s="42"/>
      <c r="K353" s="42"/>
      <c r="L353" s="49"/>
      <c r="M353" s="271"/>
      <c r="N353" s="279"/>
      <c r="O353" s="279"/>
      <c r="P353" s="279"/>
      <c r="Q353" s="215"/>
      <c r="R353" s="201"/>
      <c r="S353" s="201"/>
      <c r="T353" s="201"/>
      <c r="U353" s="201"/>
      <c r="V353" s="201"/>
      <c r="W353" s="201"/>
      <c r="X353" s="201"/>
      <c r="Y353" s="201"/>
      <c r="Z353" s="201"/>
      <c r="AA353" s="201"/>
      <c r="AB353" s="201"/>
      <c r="AC353" s="201"/>
      <c r="AD353" s="201"/>
      <c r="AE353" s="201"/>
      <c r="AF353" s="201"/>
      <c r="AG353" s="201"/>
      <c r="AH353" s="201"/>
      <c r="AI353" s="201"/>
      <c r="AJ353" s="201"/>
      <c r="AK353" s="201"/>
      <c r="AL353" s="201"/>
      <c r="AM353" s="201"/>
      <c r="AN353" s="201"/>
      <c r="AO353" s="201"/>
      <c r="AP353" s="201"/>
      <c r="AQ353" s="201"/>
      <c r="AR353" s="201"/>
      <c r="AS353" s="201"/>
      <c r="AT353" s="201"/>
      <c r="AU353" s="201"/>
      <c r="AV353" s="201"/>
      <c r="AW353" s="201"/>
      <c r="AX353" s="201"/>
      <c r="AY353" s="201"/>
      <c r="AZ353" s="201"/>
      <c r="BA353" s="201"/>
      <c r="BB353" s="201"/>
      <c r="BC353" s="201"/>
      <c r="BD353" s="201"/>
      <c r="BE353" s="201"/>
      <c r="BF353" s="201"/>
      <c r="BG353" s="201"/>
      <c r="BH353" s="201"/>
      <c r="BI353" s="201"/>
      <c r="BJ353" s="201"/>
      <c r="BK353" s="201"/>
      <c r="BL353" s="201"/>
      <c r="BM353" s="201"/>
      <c r="BN353" s="201"/>
      <c r="BO353" s="201"/>
      <c r="BP353" s="201"/>
      <c r="BQ353" s="201"/>
      <c r="BR353" s="201"/>
      <c r="BS353" s="201"/>
      <c r="BT353" s="201"/>
      <c r="BU353" s="201"/>
      <c r="BV353" s="201"/>
      <c r="BW353" s="201"/>
      <c r="BX353" s="201"/>
      <c r="BY353" s="201"/>
      <c r="BZ353" s="201"/>
      <c r="CA353" s="201"/>
      <c r="CB353" s="201"/>
      <c r="CC353" s="201"/>
      <c r="CD353" s="201"/>
      <c r="CE353" s="201"/>
      <c r="CF353" s="201"/>
      <c r="CG353" s="201"/>
      <c r="CH353" s="201"/>
      <c r="CI353" s="201"/>
      <c r="CJ353" s="201"/>
      <c r="CK353" s="201"/>
      <c r="CL353" s="201"/>
      <c r="CM353" s="201"/>
      <c r="CN353" s="201"/>
      <c r="CO353" s="201"/>
      <c r="CP353" s="201"/>
      <c r="CQ353" s="201"/>
      <c r="CR353" s="201"/>
      <c r="CS353" s="201"/>
    </row>
    <row r="354" spans="1:97" s="7" customFormat="1" ht="14.25" customHeight="1">
      <c r="A354" s="290"/>
      <c r="B354" s="3">
        <v>13712</v>
      </c>
      <c r="C354" s="10" t="s">
        <v>79</v>
      </c>
      <c r="D354" s="10" t="s">
        <v>44</v>
      </c>
      <c r="E354" s="612"/>
      <c r="F354" s="613"/>
      <c r="G354" s="37"/>
      <c r="H354" s="37"/>
      <c r="I354" s="42"/>
      <c r="J354" s="42"/>
      <c r="K354" s="42"/>
      <c r="L354" s="49"/>
      <c r="M354" s="271"/>
      <c r="N354" s="279"/>
      <c r="O354" s="279"/>
      <c r="P354" s="279"/>
      <c r="Q354" s="215"/>
      <c r="R354" s="201"/>
      <c r="S354" s="201"/>
      <c r="T354" s="201"/>
      <c r="U354" s="201"/>
      <c r="V354" s="201"/>
      <c r="W354" s="201"/>
      <c r="X354" s="201"/>
      <c r="Y354" s="201"/>
      <c r="Z354" s="201"/>
      <c r="AA354" s="201"/>
      <c r="AB354" s="201"/>
      <c r="AC354" s="201"/>
      <c r="AD354" s="201"/>
      <c r="AE354" s="201"/>
      <c r="AF354" s="201"/>
      <c r="AG354" s="201"/>
      <c r="AH354" s="201"/>
      <c r="AI354" s="201"/>
      <c r="AJ354" s="201"/>
      <c r="AK354" s="201"/>
      <c r="AL354" s="201"/>
      <c r="AM354" s="201"/>
      <c r="AN354" s="201"/>
      <c r="AO354" s="201"/>
      <c r="AP354" s="201"/>
      <c r="AQ354" s="201"/>
      <c r="AR354" s="201"/>
      <c r="AS354" s="201"/>
      <c r="AT354" s="201"/>
      <c r="AU354" s="201"/>
      <c r="AV354" s="201"/>
      <c r="AW354" s="201"/>
      <c r="AX354" s="201"/>
      <c r="AY354" s="201"/>
      <c r="AZ354" s="201"/>
      <c r="BA354" s="201"/>
      <c r="BB354" s="201"/>
      <c r="BC354" s="201"/>
      <c r="BD354" s="201"/>
      <c r="BE354" s="201"/>
      <c r="BF354" s="201"/>
      <c r="BG354" s="201"/>
      <c r="BH354" s="201"/>
      <c r="BI354" s="201"/>
      <c r="BJ354" s="201"/>
      <c r="BK354" s="201"/>
      <c r="BL354" s="201"/>
      <c r="BM354" s="201"/>
      <c r="BN354" s="201"/>
      <c r="BO354" s="201"/>
      <c r="BP354" s="201"/>
      <c r="BQ354" s="201"/>
      <c r="BR354" s="201"/>
      <c r="BS354" s="201"/>
      <c r="BT354" s="201"/>
      <c r="BU354" s="201"/>
      <c r="BV354" s="201"/>
      <c r="BW354" s="201"/>
      <c r="BX354" s="201"/>
      <c r="BY354" s="201"/>
      <c r="BZ354" s="201"/>
      <c r="CA354" s="201"/>
      <c r="CB354" s="201"/>
      <c r="CC354" s="201"/>
      <c r="CD354" s="201"/>
      <c r="CE354" s="201"/>
      <c r="CF354" s="201"/>
      <c r="CG354" s="201"/>
      <c r="CH354" s="201"/>
      <c r="CI354" s="201"/>
      <c r="CJ354" s="201"/>
      <c r="CK354" s="201"/>
      <c r="CL354" s="201"/>
      <c r="CM354" s="201"/>
      <c r="CN354" s="201"/>
      <c r="CO354" s="201"/>
      <c r="CP354" s="201"/>
      <c r="CQ354" s="201"/>
      <c r="CR354" s="201"/>
      <c r="CS354" s="201"/>
    </row>
    <row r="355" spans="1:97" s="7" customFormat="1" ht="14.25" customHeight="1">
      <c r="A355" s="290"/>
      <c r="B355" s="4">
        <v>13714</v>
      </c>
      <c r="C355" s="12" t="s">
        <v>80</v>
      </c>
      <c r="D355" s="12" t="s">
        <v>44</v>
      </c>
      <c r="E355" s="616"/>
      <c r="F355" s="617"/>
      <c r="G355" s="37"/>
      <c r="H355" s="37"/>
      <c r="I355" s="42"/>
      <c r="J355" s="42"/>
      <c r="K355" s="42"/>
      <c r="L355" s="49"/>
      <c r="M355" s="271"/>
      <c r="N355" s="279"/>
      <c r="O355" s="279"/>
      <c r="P355" s="279"/>
      <c r="Q355" s="215"/>
      <c r="R355" s="201"/>
      <c r="S355" s="201"/>
      <c r="T355" s="201"/>
      <c r="U355" s="201"/>
      <c r="V355" s="201"/>
      <c r="W355" s="201"/>
      <c r="X355" s="201"/>
      <c r="Y355" s="201"/>
      <c r="Z355" s="201"/>
      <c r="AA355" s="201"/>
      <c r="AB355" s="201"/>
      <c r="AC355" s="201"/>
      <c r="AD355" s="201"/>
      <c r="AE355" s="201"/>
      <c r="AF355" s="201"/>
      <c r="AG355" s="201"/>
      <c r="AH355" s="201"/>
      <c r="AI355" s="201"/>
      <c r="AJ355" s="201"/>
      <c r="AK355" s="201"/>
      <c r="AL355" s="201"/>
      <c r="AM355" s="201"/>
      <c r="AN355" s="201"/>
      <c r="AO355" s="201"/>
      <c r="AP355" s="201"/>
      <c r="AQ355" s="201"/>
      <c r="AR355" s="201"/>
      <c r="AS355" s="201"/>
      <c r="AT355" s="201"/>
      <c r="AU355" s="201"/>
      <c r="AV355" s="201"/>
      <c r="AW355" s="201"/>
      <c r="AX355" s="201"/>
      <c r="AY355" s="201"/>
      <c r="AZ355" s="201"/>
      <c r="BA355" s="201"/>
      <c r="BB355" s="201"/>
      <c r="BC355" s="201"/>
      <c r="BD355" s="201"/>
      <c r="BE355" s="201"/>
      <c r="BF355" s="201"/>
      <c r="BG355" s="201"/>
      <c r="BH355" s="201"/>
      <c r="BI355" s="201"/>
      <c r="BJ355" s="201"/>
      <c r="BK355" s="201"/>
      <c r="BL355" s="201"/>
      <c r="BM355" s="201"/>
      <c r="BN355" s="201"/>
      <c r="BO355" s="201"/>
      <c r="BP355" s="201"/>
      <c r="BQ355" s="201"/>
      <c r="BR355" s="201"/>
      <c r="BS355" s="201"/>
      <c r="BT355" s="201"/>
      <c r="BU355" s="201"/>
      <c r="BV355" s="201"/>
      <c r="BW355" s="201"/>
      <c r="BX355" s="201"/>
      <c r="BY355" s="201"/>
      <c r="BZ355" s="201"/>
      <c r="CA355" s="201"/>
      <c r="CB355" s="201"/>
      <c r="CC355" s="201"/>
      <c r="CD355" s="201"/>
      <c r="CE355" s="201"/>
      <c r="CF355" s="201"/>
      <c r="CG355" s="201"/>
      <c r="CH355" s="201"/>
      <c r="CI355" s="201"/>
      <c r="CJ355" s="201"/>
      <c r="CK355" s="201"/>
      <c r="CL355" s="201"/>
      <c r="CM355" s="201"/>
      <c r="CN355" s="201"/>
      <c r="CO355" s="201"/>
      <c r="CP355" s="201"/>
      <c r="CQ355" s="201"/>
      <c r="CR355" s="201"/>
      <c r="CS355" s="201"/>
    </row>
    <row r="356" spans="1:97" s="7" customFormat="1" ht="14.25" customHeight="1">
      <c r="A356" s="290"/>
      <c r="B356" s="372"/>
      <c r="C356" s="36"/>
      <c r="D356" s="36"/>
      <c r="E356" s="36"/>
      <c r="F356" s="373"/>
      <c r="G356" s="37"/>
      <c r="H356" s="37"/>
      <c r="I356" s="42"/>
      <c r="J356" s="42"/>
      <c r="K356" s="42"/>
      <c r="L356" s="415"/>
      <c r="M356" s="271"/>
      <c r="N356" s="279"/>
      <c r="O356" s="279"/>
      <c r="P356" s="279"/>
      <c r="Q356" s="215"/>
      <c r="R356" s="201"/>
      <c r="S356" s="201"/>
      <c r="T356" s="201"/>
      <c r="U356" s="201"/>
      <c r="V356" s="201"/>
      <c r="W356" s="201"/>
      <c r="X356" s="201"/>
      <c r="Y356" s="201"/>
      <c r="Z356" s="201"/>
      <c r="AA356" s="201"/>
      <c r="AB356" s="201"/>
      <c r="AC356" s="201"/>
      <c r="AD356" s="201"/>
      <c r="AE356" s="201"/>
      <c r="AF356" s="201"/>
      <c r="AG356" s="201"/>
      <c r="AH356" s="201"/>
      <c r="AI356" s="201"/>
      <c r="AJ356" s="201"/>
      <c r="AK356" s="201"/>
      <c r="AL356" s="201"/>
      <c r="AM356" s="201"/>
      <c r="AN356" s="201"/>
      <c r="AO356" s="201"/>
      <c r="AP356" s="201"/>
      <c r="AQ356" s="201"/>
      <c r="AR356" s="201"/>
      <c r="AS356" s="201"/>
      <c r="AT356" s="201"/>
      <c r="AU356" s="201"/>
      <c r="AV356" s="201"/>
      <c r="AW356" s="201"/>
      <c r="AX356" s="201"/>
      <c r="AY356" s="201"/>
      <c r="AZ356" s="201"/>
      <c r="BA356" s="201"/>
      <c r="BB356" s="201"/>
      <c r="BC356" s="201"/>
      <c r="BD356" s="201"/>
      <c r="BE356" s="201"/>
      <c r="BF356" s="201"/>
      <c r="BG356" s="201"/>
      <c r="BH356" s="201"/>
      <c r="BI356" s="201"/>
      <c r="BJ356" s="201"/>
      <c r="BK356" s="201"/>
      <c r="BL356" s="201"/>
      <c r="BM356" s="201"/>
      <c r="BN356" s="201"/>
      <c r="BO356" s="201"/>
      <c r="BP356" s="201"/>
      <c r="BQ356" s="201"/>
      <c r="BR356" s="201"/>
      <c r="BS356" s="201"/>
      <c r="BT356" s="201"/>
      <c r="BU356" s="201"/>
      <c r="BV356" s="201"/>
      <c r="BW356" s="201"/>
      <c r="BX356" s="201"/>
      <c r="BY356" s="201"/>
      <c r="BZ356" s="201"/>
      <c r="CA356" s="201"/>
      <c r="CB356" s="201"/>
      <c r="CC356" s="201"/>
      <c r="CD356" s="201"/>
      <c r="CE356" s="201"/>
      <c r="CF356" s="201"/>
      <c r="CG356" s="201"/>
      <c r="CH356" s="201"/>
      <c r="CI356" s="201"/>
      <c r="CJ356" s="201"/>
      <c r="CK356" s="201"/>
      <c r="CL356" s="201"/>
      <c r="CM356" s="201"/>
      <c r="CN356" s="201"/>
      <c r="CO356" s="201"/>
      <c r="CP356" s="201"/>
      <c r="CQ356" s="201"/>
      <c r="CR356" s="201"/>
      <c r="CS356" s="201"/>
    </row>
    <row r="357" spans="1:97" s="7" customFormat="1" ht="14.25" customHeight="1">
      <c r="A357" s="290"/>
      <c r="B357" s="384"/>
      <c r="C357" s="319"/>
      <c r="D357" s="319"/>
      <c r="E357" s="319"/>
      <c r="F357" s="376"/>
      <c r="G357" s="37"/>
      <c r="H357" s="37"/>
      <c r="I357" s="42"/>
      <c r="J357" s="42"/>
      <c r="K357" s="42"/>
      <c r="L357" s="364"/>
      <c r="M357" s="271"/>
      <c r="N357" s="279"/>
      <c r="O357" s="279"/>
      <c r="P357" s="279"/>
      <c r="Q357" s="215"/>
      <c r="R357" s="201"/>
      <c r="S357" s="201"/>
      <c r="T357" s="201"/>
      <c r="U357" s="201"/>
      <c r="V357" s="201"/>
      <c r="W357" s="201"/>
      <c r="X357" s="201"/>
      <c r="Y357" s="201"/>
      <c r="Z357" s="201"/>
      <c r="AA357" s="201"/>
      <c r="AB357" s="201"/>
      <c r="AC357" s="201"/>
      <c r="AD357" s="201"/>
      <c r="AE357" s="201"/>
      <c r="AF357" s="201"/>
      <c r="AG357" s="201"/>
      <c r="AH357" s="201"/>
      <c r="AI357" s="201"/>
      <c r="AJ357" s="201"/>
      <c r="AK357" s="201"/>
      <c r="AL357" s="201"/>
      <c r="AM357" s="201"/>
      <c r="AN357" s="201"/>
      <c r="AO357" s="201"/>
      <c r="AP357" s="201"/>
      <c r="AQ357" s="201"/>
      <c r="AR357" s="201"/>
      <c r="AS357" s="201"/>
      <c r="AT357" s="201"/>
      <c r="AU357" s="201"/>
      <c r="AV357" s="201"/>
      <c r="AW357" s="201"/>
      <c r="AX357" s="201"/>
      <c r="AY357" s="201"/>
      <c r="AZ357" s="201"/>
      <c r="BA357" s="201"/>
      <c r="BB357" s="201"/>
      <c r="BC357" s="201"/>
      <c r="BD357" s="201"/>
      <c r="BE357" s="201"/>
      <c r="BF357" s="201"/>
      <c r="BG357" s="201"/>
      <c r="BH357" s="201"/>
      <c r="BI357" s="201"/>
      <c r="BJ357" s="201"/>
      <c r="BK357" s="201"/>
      <c r="BL357" s="201"/>
      <c r="BM357" s="201"/>
      <c r="BN357" s="201"/>
      <c r="BO357" s="201"/>
      <c r="BP357" s="201"/>
      <c r="BQ357" s="201"/>
      <c r="BR357" s="201"/>
      <c r="BS357" s="201"/>
      <c r="BT357" s="201"/>
      <c r="BU357" s="201"/>
      <c r="BV357" s="201"/>
      <c r="BW357" s="201"/>
      <c r="BX357" s="201"/>
      <c r="BY357" s="201"/>
      <c r="BZ357" s="201"/>
      <c r="CA357" s="201"/>
      <c r="CB357" s="201"/>
      <c r="CC357" s="201"/>
      <c r="CD357" s="201"/>
      <c r="CE357" s="201"/>
      <c r="CF357" s="201"/>
      <c r="CG357" s="201"/>
      <c r="CH357" s="201"/>
      <c r="CI357" s="201"/>
      <c r="CJ357" s="201"/>
      <c r="CK357" s="201"/>
      <c r="CL357" s="201"/>
      <c r="CM357" s="201"/>
      <c r="CN357" s="201"/>
      <c r="CO357" s="201"/>
      <c r="CP357" s="201"/>
      <c r="CQ357" s="201"/>
      <c r="CR357" s="201"/>
      <c r="CS357" s="201"/>
    </row>
    <row r="358" spans="1:97" s="7" customFormat="1" ht="16.5" customHeight="1">
      <c r="A358" s="290"/>
      <c r="B358" s="368" t="s">
        <v>566</v>
      </c>
      <c r="C358" s="313"/>
      <c r="D358" s="314"/>
      <c r="E358" s="314"/>
      <c r="F358" s="382"/>
      <c r="G358" s="37"/>
      <c r="H358" s="37"/>
      <c r="I358" s="42"/>
      <c r="J358" s="42"/>
      <c r="K358" s="42"/>
      <c r="L358" s="364"/>
      <c r="M358" s="271"/>
      <c r="N358" s="279"/>
      <c r="O358" s="279"/>
      <c r="P358" s="279"/>
      <c r="Q358" s="215"/>
      <c r="R358" s="201"/>
      <c r="S358" s="201"/>
      <c r="T358" s="201"/>
      <c r="U358" s="201"/>
      <c r="V358" s="201"/>
      <c r="W358" s="201"/>
      <c r="X358" s="201"/>
      <c r="Y358" s="201"/>
      <c r="Z358" s="201"/>
      <c r="AA358" s="201"/>
      <c r="AB358" s="201"/>
      <c r="AC358" s="201"/>
      <c r="AD358" s="201"/>
      <c r="AE358" s="201"/>
      <c r="AF358" s="201"/>
      <c r="AG358" s="201"/>
      <c r="AH358" s="201"/>
      <c r="AI358" s="201"/>
      <c r="AJ358" s="201"/>
      <c r="AK358" s="201"/>
      <c r="AL358" s="201"/>
      <c r="AM358" s="201"/>
      <c r="AN358" s="201"/>
      <c r="AO358" s="201"/>
      <c r="AP358" s="201"/>
      <c r="AQ358" s="201"/>
      <c r="AR358" s="201"/>
      <c r="AS358" s="201"/>
      <c r="AT358" s="201"/>
      <c r="AU358" s="201"/>
      <c r="AV358" s="201"/>
      <c r="AW358" s="201"/>
      <c r="AX358" s="201"/>
      <c r="AY358" s="201"/>
      <c r="AZ358" s="201"/>
      <c r="BA358" s="201"/>
      <c r="BB358" s="201"/>
      <c r="BC358" s="201"/>
      <c r="BD358" s="201"/>
      <c r="BE358" s="201"/>
      <c r="BF358" s="201"/>
      <c r="BG358" s="201"/>
      <c r="BH358" s="201"/>
      <c r="BI358" s="201"/>
      <c r="BJ358" s="201"/>
      <c r="BK358" s="201"/>
      <c r="BL358" s="201"/>
      <c r="BM358" s="201"/>
      <c r="BN358" s="201"/>
      <c r="BO358" s="201"/>
      <c r="BP358" s="201"/>
      <c r="BQ358" s="201"/>
      <c r="BR358" s="201"/>
      <c r="BS358" s="201"/>
      <c r="BT358" s="201"/>
      <c r="BU358" s="201"/>
      <c r="BV358" s="201"/>
      <c r="BW358" s="201"/>
      <c r="BX358" s="201"/>
      <c r="BY358" s="201"/>
      <c r="BZ358" s="201"/>
      <c r="CA358" s="201"/>
      <c r="CB358" s="201"/>
      <c r="CC358" s="201"/>
      <c r="CD358" s="201"/>
      <c r="CE358" s="201"/>
      <c r="CF358" s="201"/>
      <c r="CG358" s="201"/>
      <c r="CH358" s="201"/>
      <c r="CI358" s="201"/>
      <c r="CJ358" s="201"/>
      <c r="CK358" s="201"/>
      <c r="CL358" s="201"/>
      <c r="CM358" s="201"/>
      <c r="CN358" s="201"/>
      <c r="CO358" s="201"/>
      <c r="CP358" s="201"/>
      <c r="CQ358" s="201"/>
      <c r="CR358" s="201"/>
      <c r="CS358" s="201"/>
    </row>
    <row r="359" spans="1:97" s="7" customFormat="1" ht="20.100000000000001" customHeight="1">
      <c r="A359" s="290"/>
      <c r="B359" s="8" t="s">
        <v>3</v>
      </c>
      <c r="C359" s="8" t="s">
        <v>11</v>
      </c>
      <c r="D359" s="8" t="s">
        <v>4</v>
      </c>
      <c r="E359" s="614"/>
      <c r="F359" s="615"/>
      <c r="G359" s="37"/>
      <c r="H359" s="37"/>
      <c r="I359" s="42"/>
      <c r="J359" s="42"/>
      <c r="K359" s="42"/>
      <c r="L359" s="364"/>
      <c r="M359" s="271"/>
      <c r="N359" s="279"/>
      <c r="O359" s="279"/>
      <c r="P359" s="279"/>
      <c r="Q359" s="215"/>
      <c r="R359" s="201"/>
      <c r="S359" s="201"/>
      <c r="T359" s="201"/>
      <c r="U359" s="201"/>
      <c r="V359" s="201"/>
      <c r="W359" s="201"/>
      <c r="X359" s="201"/>
      <c r="Y359" s="201"/>
      <c r="Z359" s="201"/>
      <c r="AA359" s="201"/>
      <c r="AB359" s="201"/>
      <c r="AC359" s="201"/>
      <c r="AD359" s="201"/>
      <c r="AE359" s="201"/>
      <c r="AF359" s="201"/>
      <c r="AG359" s="201"/>
      <c r="AH359" s="201"/>
      <c r="AI359" s="201"/>
      <c r="AJ359" s="201"/>
      <c r="AK359" s="201"/>
      <c r="AL359" s="201"/>
      <c r="AM359" s="201"/>
      <c r="AN359" s="201"/>
      <c r="AO359" s="201"/>
      <c r="AP359" s="201"/>
      <c r="AQ359" s="201"/>
      <c r="AR359" s="201"/>
      <c r="AS359" s="201"/>
      <c r="AT359" s="201"/>
      <c r="AU359" s="201"/>
      <c r="AV359" s="201"/>
      <c r="AW359" s="201"/>
      <c r="AX359" s="201"/>
      <c r="AY359" s="201"/>
      <c r="AZ359" s="201"/>
      <c r="BA359" s="201"/>
      <c r="BB359" s="201"/>
      <c r="BC359" s="201"/>
      <c r="BD359" s="201"/>
      <c r="BE359" s="201"/>
      <c r="BF359" s="201"/>
      <c r="BG359" s="201"/>
      <c r="BH359" s="201"/>
      <c r="BI359" s="201"/>
      <c r="BJ359" s="201"/>
      <c r="BK359" s="201"/>
      <c r="BL359" s="201"/>
      <c r="BM359" s="201"/>
      <c r="BN359" s="201"/>
      <c r="BO359" s="201"/>
      <c r="BP359" s="201"/>
      <c r="BQ359" s="201"/>
      <c r="BR359" s="201"/>
      <c r="BS359" s="201"/>
      <c r="BT359" s="201"/>
      <c r="BU359" s="201"/>
      <c r="BV359" s="201"/>
      <c r="BW359" s="201"/>
      <c r="BX359" s="201"/>
      <c r="BY359" s="201"/>
      <c r="BZ359" s="201"/>
      <c r="CA359" s="201"/>
      <c r="CB359" s="201"/>
      <c r="CC359" s="201"/>
      <c r="CD359" s="201"/>
      <c r="CE359" s="201"/>
      <c r="CF359" s="201"/>
      <c r="CG359" s="201"/>
      <c r="CH359" s="201"/>
      <c r="CI359" s="201"/>
      <c r="CJ359" s="201"/>
      <c r="CK359" s="201"/>
      <c r="CL359" s="201"/>
      <c r="CM359" s="201"/>
      <c r="CN359" s="201"/>
      <c r="CO359" s="201"/>
      <c r="CP359" s="201"/>
      <c r="CQ359" s="201"/>
      <c r="CR359" s="201"/>
      <c r="CS359" s="201"/>
    </row>
    <row r="360" spans="1:97" s="7" customFormat="1" ht="14.25" customHeight="1">
      <c r="A360" s="290"/>
      <c r="B360" s="3">
        <v>14106</v>
      </c>
      <c r="C360" s="10" t="s">
        <v>297</v>
      </c>
      <c r="D360" s="10" t="s">
        <v>43</v>
      </c>
      <c r="E360" s="612"/>
      <c r="F360" s="613"/>
      <c r="G360" s="37"/>
      <c r="H360" s="37"/>
      <c r="I360" s="42"/>
      <c r="J360" s="42"/>
      <c r="K360" s="42"/>
      <c r="L360" s="41"/>
      <c r="M360" s="271"/>
      <c r="N360" s="279"/>
      <c r="O360" s="279"/>
      <c r="P360" s="279"/>
      <c r="Q360" s="215"/>
      <c r="R360" s="201"/>
      <c r="S360" s="201"/>
      <c r="T360" s="201"/>
      <c r="U360" s="201"/>
      <c r="V360" s="201"/>
      <c r="W360" s="201"/>
      <c r="X360" s="201"/>
      <c r="Y360" s="201"/>
      <c r="Z360" s="201"/>
      <c r="AA360" s="201"/>
      <c r="AB360" s="201"/>
      <c r="AC360" s="201"/>
      <c r="AD360" s="201"/>
      <c r="AE360" s="201"/>
      <c r="AF360" s="201"/>
      <c r="AG360" s="201"/>
      <c r="AH360" s="201"/>
      <c r="AI360" s="201"/>
      <c r="AJ360" s="201"/>
      <c r="AK360" s="201"/>
      <c r="AL360" s="201"/>
      <c r="AM360" s="201"/>
      <c r="AN360" s="201"/>
      <c r="AO360" s="201"/>
      <c r="AP360" s="201"/>
      <c r="AQ360" s="201"/>
      <c r="AR360" s="201"/>
      <c r="AS360" s="201"/>
      <c r="AT360" s="201"/>
      <c r="AU360" s="201"/>
      <c r="AV360" s="201"/>
      <c r="AW360" s="201"/>
      <c r="AX360" s="201"/>
      <c r="AY360" s="201"/>
      <c r="AZ360" s="201"/>
      <c r="BA360" s="201"/>
      <c r="BB360" s="201"/>
      <c r="BC360" s="201"/>
      <c r="BD360" s="201"/>
      <c r="BE360" s="201"/>
      <c r="BF360" s="201"/>
      <c r="BG360" s="201"/>
      <c r="BH360" s="201"/>
      <c r="BI360" s="201"/>
      <c r="BJ360" s="201"/>
      <c r="BK360" s="201"/>
      <c r="BL360" s="201"/>
      <c r="BM360" s="201"/>
      <c r="BN360" s="201"/>
      <c r="BO360" s="201"/>
      <c r="BP360" s="201"/>
      <c r="BQ360" s="201"/>
      <c r="BR360" s="201"/>
      <c r="BS360" s="201"/>
      <c r="BT360" s="201"/>
      <c r="BU360" s="201"/>
      <c r="BV360" s="201"/>
      <c r="BW360" s="201"/>
      <c r="BX360" s="201"/>
      <c r="BY360" s="201"/>
      <c r="BZ360" s="201"/>
      <c r="CA360" s="201"/>
      <c r="CB360" s="201"/>
      <c r="CC360" s="201"/>
      <c r="CD360" s="201"/>
      <c r="CE360" s="201"/>
      <c r="CF360" s="201"/>
      <c r="CG360" s="201"/>
      <c r="CH360" s="201"/>
      <c r="CI360" s="201"/>
      <c r="CJ360" s="201"/>
      <c r="CK360" s="201"/>
      <c r="CL360" s="201"/>
      <c r="CM360" s="201"/>
      <c r="CN360" s="201"/>
      <c r="CO360" s="201"/>
      <c r="CP360" s="201"/>
      <c r="CQ360" s="201"/>
      <c r="CR360" s="201"/>
      <c r="CS360" s="201"/>
    </row>
    <row r="361" spans="1:97" s="7" customFormat="1" ht="14.25" customHeight="1">
      <c r="A361" s="290"/>
      <c r="B361" s="4">
        <v>14108</v>
      </c>
      <c r="C361" s="12" t="s">
        <v>77</v>
      </c>
      <c r="D361" s="12" t="s">
        <v>43</v>
      </c>
      <c r="E361" s="616"/>
      <c r="F361" s="617"/>
      <c r="G361" s="37"/>
      <c r="H361" s="37"/>
      <c r="I361" s="42"/>
      <c r="J361" s="42"/>
      <c r="K361" s="42"/>
      <c r="L361" s="49"/>
      <c r="M361" s="271"/>
      <c r="N361" s="279"/>
      <c r="O361" s="279"/>
      <c r="P361" s="279"/>
      <c r="Q361" s="215"/>
      <c r="R361" s="201"/>
      <c r="S361" s="201"/>
      <c r="T361" s="201"/>
      <c r="U361" s="201"/>
      <c r="V361" s="201"/>
      <c r="W361" s="201"/>
      <c r="X361" s="201"/>
      <c r="Y361" s="201"/>
      <c r="Z361" s="201"/>
      <c r="AA361" s="201"/>
      <c r="AB361" s="201"/>
      <c r="AC361" s="201"/>
      <c r="AD361" s="201"/>
      <c r="AE361" s="201"/>
      <c r="AF361" s="201"/>
      <c r="AG361" s="201"/>
      <c r="AH361" s="201"/>
      <c r="AI361" s="201"/>
      <c r="AJ361" s="201"/>
      <c r="AK361" s="201"/>
      <c r="AL361" s="201"/>
      <c r="AM361" s="201"/>
      <c r="AN361" s="201"/>
      <c r="AO361" s="201"/>
      <c r="AP361" s="201"/>
      <c r="AQ361" s="201"/>
      <c r="AR361" s="201"/>
      <c r="AS361" s="201"/>
      <c r="AT361" s="201"/>
      <c r="AU361" s="201"/>
      <c r="AV361" s="201"/>
      <c r="AW361" s="201"/>
      <c r="AX361" s="201"/>
      <c r="AY361" s="201"/>
      <c r="AZ361" s="201"/>
      <c r="BA361" s="201"/>
      <c r="BB361" s="201"/>
      <c r="BC361" s="201"/>
      <c r="BD361" s="201"/>
      <c r="BE361" s="201"/>
      <c r="BF361" s="201"/>
      <c r="BG361" s="201"/>
      <c r="BH361" s="201"/>
      <c r="BI361" s="201"/>
      <c r="BJ361" s="201"/>
      <c r="BK361" s="201"/>
      <c r="BL361" s="201"/>
      <c r="BM361" s="201"/>
      <c r="BN361" s="201"/>
      <c r="BO361" s="201"/>
      <c r="BP361" s="201"/>
      <c r="BQ361" s="201"/>
      <c r="BR361" s="201"/>
      <c r="BS361" s="201"/>
      <c r="BT361" s="201"/>
      <c r="BU361" s="201"/>
      <c r="BV361" s="201"/>
      <c r="BW361" s="201"/>
      <c r="BX361" s="201"/>
      <c r="BY361" s="201"/>
      <c r="BZ361" s="201"/>
      <c r="CA361" s="201"/>
      <c r="CB361" s="201"/>
      <c r="CC361" s="201"/>
      <c r="CD361" s="201"/>
      <c r="CE361" s="201"/>
      <c r="CF361" s="201"/>
      <c r="CG361" s="201"/>
      <c r="CH361" s="201"/>
      <c r="CI361" s="201"/>
      <c r="CJ361" s="201"/>
      <c r="CK361" s="201"/>
      <c r="CL361" s="201"/>
      <c r="CM361" s="201"/>
      <c r="CN361" s="201"/>
      <c r="CO361" s="201"/>
      <c r="CP361" s="201"/>
      <c r="CQ361" s="201"/>
      <c r="CR361" s="201"/>
      <c r="CS361" s="201"/>
    </row>
    <row r="362" spans="1:97" s="7" customFormat="1" ht="14.25" customHeight="1">
      <c r="A362" s="290"/>
      <c r="B362" s="3">
        <v>14110</v>
      </c>
      <c r="C362" s="10" t="s">
        <v>78</v>
      </c>
      <c r="D362" s="10" t="s">
        <v>43</v>
      </c>
      <c r="E362" s="612"/>
      <c r="F362" s="613"/>
      <c r="G362" s="37"/>
      <c r="H362" s="37"/>
      <c r="I362" s="42"/>
      <c r="J362" s="42"/>
      <c r="K362" s="42"/>
      <c r="L362" s="49"/>
      <c r="M362" s="271"/>
      <c r="N362" s="279"/>
      <c r="O362" s="279"/>
      <c r="P362" s="279"/>
      <c r="Q362" s="215"/>
      <c r="R362" s="201"/>
      <c r="S362" s="201"/>
      <c r="T362" s="201"/>
      <c r="U362" s="201"/>
      <c r="V362" s="201"/>
      <c r="W362" s="201"/>
      <c r="X362" s="201"/>
      <c r="Y362" s="201"/>
      <c r="Z362" s="201"/>
      <c r="AA362" s="201"/>
      <c r="AB362" s="201"/>
      <c r="AC362" s="201"/>
      <c r="AD362" s="201"/>
      <c r="AE362" s="201"/>
      <c r="AF362" s="201"/>
      <c r="AG362" s="201"/>
      <c r="AH362" s="201"/>
      <c r="AI362" s="201"/>
      <c r="AJ362" s="201"/>
      <c r="AK362" s="201"/>
      <c r="AL362" s="201"/>
      <c r="AM362" s="201"/>
      <c r="AN362" s="201"/>
      <c r="AO362" s="201"/>
      <c r="AP362" s="201"/>
      <c r="AQ362" s="201"/>
      <c r="AR362" s="201"/>
      <c r="AS362" s="201"/>
      <c r="AT362" s="201"/>
      <c r="AU362" s="201"/>
      <c r="AV362" s="201"/>
      <c r="AW362" s="201"/>
      <c r="AX362" s="201"/>
      <c r="AY362" s="201"/>
      <c r="AZ362" s="201"/>
      <c r="BA362" s="201"/>
      <c r="BB362" s="201"/>
      <c r="BC362" s="201"/>
      <c r="BD362" s="201"/>
      <c r="BE362" s="201"/>
      <c r="BF362" s="201"/>
      <c r="BG362" s="201"/>
      <c r="BH362" s="201"/>
      <c r="BI362" s="201"/>
      <c r="BJ362" s="201"/>
      <c r="BK362" s="201"/>
      <c r="BL362" s="201"/>
      <c r="BM362" s="201"/>
      <c r="BN362" s="201"/>
      <c r="BO362" s="201"/>
      <c r="BP362" s="201"/>
      <c r="BQ362" s="201"/>
      <c r="BR362" s="201"/>
      <c r="BS362" s="201"/>
      <c r="BT362" s="201"/>
      <c r="BU362" s="201"/>
      <c r="BV362" s="201"/>
      <c r="BW362" s="201"/>
      <c r="BX362" s="201"/>
      <c r="BY362" s="201"/>
      <c r="BZ362" s="201"/>
      <c r="CA362" s="201"/>
      <c r="CB362" s="201"/>
      <c r="CC362" s="201"/>
      <c r="CD362" s="201"/>
      <c r="CE362" s="201"/>
      <c r="CF362" s="201"/>
      <c r="CG362" s="201"/>
      <c r="CH362" s="201"/>
      <c r="CI362" s="201"/>
      <c r="CJ362" s="201"/>
      <c r="CK362" s="201"/>
      <c r="CL362" s="201"/>
      <c r="CM362" s="201"/>
      <c r="CN362" s="201"/>
      <c r="CO362" s="201"/>
      <c r="CP362" s="201"/>
      <c r="CQ362" s="201"/>
      <c r="CR362" s="201"/>
      <c r="CS362" s="201"/>
    </row>
    <row r="363" spans="1:97" s="7" customFormat="1" ht="14.25" customHeight="1">
      <c r="A363" s="290"/>
      <c r="B363" s="4">
        <v>14112</v>
      </c>
      <c r="C363" s="12" t="s">
        <v>79</v>
      </c>
      <c r="D363" s="12" t="s">
        <v>44</v>
      </c>
      <c r="E363" s="616"/>
      <c r="F363" s="617"/>
      <c r="G363" s="37"/>
      <c r="H363" s="37"/>
      <c r="I363" s="42"/>
      <c r="J363" s="42"/>
      <c r="K363" s="42"/>
      <c r="L363" s="49"/>
      <c r="M363" s="271"/>
      <c r="N363" s="279"/>
      <c r="O363" s="279"/>
      <c r="P363" s="279"/>
      <c r="Q363" s="215"/>
      <c r="R363" s="201"/>
      <c r="S363" s="201"/>
      <c r="T363" s="201"/>
      <c r="U363" s="201"/>
      <c r="V363" s="201"/>
      <c r="W363" s="201"/>
      <c r="X363" s="201"/>
      <c r="Y363" s="201"/>
      <c r="Z363" s="201"/>
      <c r="AA363" s="201"/>
      <c r="AB363" s="201"/>
      <c r="AC363" s="201"/>
      <c r="AD363" s="201"/>
      <c r="AE363" s="201"/>
      <c r="AF363" s="201"/>
      <c r="AG363" s="201"/>
      <c r="AH363" s="201"/>
      <c r="AI363" s="201"/>
      <c r="AJ363" s="201"/>
      <c r="AK363" s="201"/>
      <c r="AL363" s="201"/>
      <c r="AM363" s="201"/>
      <c r="AN363" s="201"/>
      <c r="AO363" s="201"/>
      <c r="AP363" s="201"/>
      <c r="AQ363" s="201"/>
      <c r="AR363" s="201"/>
      <c r="AS363" s="201"/>
      <c r="AT363" s="201"/>
      <c r="AU363" s="201"/>
      <c r="AV363" s="201"/>
      <c r="AW363" s="201"/>
      <c r="AX363" s="201"/>
      <c r="AY363" s="201"/>
      <c r="AZ363" s="201"/>
      <c r="BA363" s="201"/>
      <c r="BB363" s="201"/>
      <c r="BC363" s="201"/>
      <c r="BD363" s="201"/>
      <c r="BE363" s="201"/>
      <c r="BF363" s="201"/>
      <c r="BG363" s="201"/>
      <c r="BH363" s="201"/>
      <c r="BI363" s="201"/>
      <c r="BJ363" s="201"/>
      <c r="BK363" s="201"/>
      <c r="BL363" s="201"/>
      <c r="BM363" s="201"/>
      <c r="BN363" s="201"/>
      <c r="BO363" s="201"/>
      <c r="BP363" s="201"/>
      <c r="BQ363" s="201"/>
      <c r="BR363" s="201"/>
      <c r="BS363" s="201"/>
      <c r="BT363" s="201"/>
      <c r="BU363" s="201"/>
      <c r="BV363" s="201"/>
      <c r="BW363" s="201"/>
      <c r="BX363" s="201"/>
      <c r="BY363" s="201"/>
      <c r="BZ363" s="201"/>
      <c r="CA363" s="201"/>
      <c r="CB363" s="201"/>
      <c r="CC363" s="201"/>
      <c r="CD363" s="201"/>
      <c r="CE363" s="201"/>
      <c r="CF363" s="201"/>
      <c r="CG363" s="201"/>
      <c r="CH363" s="201"/>
      <c r="CI363" s="201"/>
      <c r="CJ363" s="201"/>
      <c r="CK363" s="201"/>
      <c r="CL363" s="201"/>
      <c r="CM363" s="201"/>
      <c r="CN363" s="201"/>
      <c r="CO363" s="201"/>
      <c r="CP363" s="201"/>
      <c r="CQ363" s="201"/>
      <c r="CR363" s="201"/>
      <c r="CS363" s="201"/>
    </row>
    <row r="364" spans="1:97" s="7" customFormat="1" ht="14.25" customHeight="1">
      <c r="A364" s="290"/>
      <c r="B364" s="3">
        <v>14114</v>
      </c>
      <c r="C364" s="10" t="s">
        <v>80</v>
      </c>
      <c r="D364" s="10" t="s">
        <v>44</v>
      </c>
      <c r="E364" s="612"/>
      <c r="F364" s="613"/>
      <c r="G364" s="37"/>
      <c r="H364" s="37"/>
      <c r="I364" s="42"/>
      <c r="J364" s="42"/>
      <c r="K364" s="42"/>
      <c r="L364" s="49"/>
      <c r="M364" s="271"/>
      <c r="N364" s="279"/>
      <c r="O364" s="279"/>
      <c r="P364" s="279"/>
      <c r="Q364" s="215"/>
      <c r="R364" s="201"/>
      <c r="S364" s="201"/>
      <c r="T364" s="201"/>
      <c r="U364" s="201"/>
      <c r="V364" s="201"/>
      <c r="W364" s="201"/>
      <c r="X364" s="201"/>
      <c r="Y364" s="201"/>
      <c r="Z364" s="201"/>
      <c r="AA364" s="201"/>
      <c r="AB364" s="201"/>
      <c r="AC364" s="201"/>
      <c r="AD364" s="201"/>
      <c r="AE364" s="201"/>
      <c r="AF364" s="201"/>
      <c r="AG364" s="201"/>
      <c r="AH364" s="201"/>
      <c r="AI364" s="201"/>
      <c r="AJ364" s="201"/>
      <c r="AK364" s="201"/>
      <c r="AL364" s="201"/>
      <c r="AM364" s="201"/>
      <c r="AN364" s="201"/>
      <c r="AO364" s="201"/>
      <c r="AP364" s="201"/>
      <c r="AQ364" s="201"/>
      <c r="AR364" s="201"/>
      <c r="AS364" s="201"/>
      <c r="AT364" s="201"/>
      <c r="AU364" s="201"/>
      <c r="AV364" s="201"/>
      <c r="AW364" s="201"/>
      <c r="AX364" s="201"/>
      <c r="AY364" s="201"/>
      <c r="AZ364" s="201"/>
      <c r="BA364" s="201"/>
      <c r="BB364" s="201"/>
      <c r="BC364" s="201"/>
      <c r="BD364" s="201"/>
      <c r="BE364" s="201"/>
      <c r="BF364" s="201"/>
      <c r="BG364" s="201"/>
      <c r="BH364" s="201"/>
      <c r="BI364" s="201"/>
      <c r="BJ364" s="201"/>
      <c r="BK364" s="201"/>
      <c r="BL364" s="201"/>
      <c r="BM364" s="201"/>
      <c r="BN364" s="201"/>
      <c r="BO364" s="201"/>
      <c r="BP364" s="201"/>
      <c r="BQ364" s="201"/>
      <c r="BR364" s="201"/>
      <c r="BS364" s="201"/>
      <c r="BT364" s="201"/>
      <c r="BU364" s="201"/>
      <c r="BV364" s="201"/>
      <c r="BW364" s="201"/>
      <c r="BX364" s="201"/>
      <c r="BY364" s="201"/>
      <c r="BZ364" s="201"/>
      <c r="CA364" s="201"/>
      <c r="CB364" s="201"/>
      <c r="CC364" s="201"/>
      <c r="CD364" s="201"/>
      <c r="CE364" s="201"/>
      <c r="CF364" s="201"/>
      <c r="CG364" s="201"/>
      <c r="CH364" s="201"/>
      <c r="CI364" s="201"/>
      <c r="CJ364" s="201"/>
      <c r="CK364" s="201"/>
      <c r="CL364" s="201"/>
      <c r="CM364" s="201"/>
      <c r="CN364" s="201"/>
      <c r="CO364" s="201"/>
      <c r="CP364" s="201"/>
      <c r="CQ364" s="201"/>
      <c r="CR364" s="201"/>
      <c r="CS364" s="201"/>
    </row>
    <row r="365" spans="1:97" s="7" customFormat="1" ht="14.25" customHeight="1">
      <c r="A365" s="290"/>
      <c r="B365" s="4">
        <v>14116</v>
      </c>
      <c r="C365" s="12" t="s">
        <v>164</v>
      </c>
      <c r="D365" s="12" t="s">
        <v>44</v>
      </c>
      <c r="E365" s="616"/>
      <c r="F365" s="617"/>
      <c r="G365" s="37"/>
      <c r="H365" s="37"/>
      <c r="I365" s="42"/>
      <c r="J365" s="42"/>
      <c r="K365" s="42"/>
      <c r="L365" s="49"/>
      <c r="M365" s="271"/>
      <c r="N365" s="279"/>
      <c r="O365" s="279"/>
      <c r="P365" s="279"/>
      <c r="Q365" s="215"/>
      <c r="R365" s="201"/>
      <c r="S365" s="201"/>
      <c r="T365" s="201"/>
      <c r="U365" s="201"/>
      <c r="V365" s="201"/>
      <c r="W365" s="201"/>
      <c r="X365" s="201"/>
      <c r="Y365" s="201"/>
      <c r="Z365" s="201"/>
      <c r="AA365" s="201"/>
      <c r="AB365" s="201"/>
      <c r="AC365" s="201"/>
      <c r="AD365" s="201"/>
      <c r="AE365" s="201"/>
      <c r="AF365" s="201"/>
      <c r="AG365" s="201"/>
      <c r="AH365" s="201"/>
      <c r="AI365" s="201"/>
      <c r="AJ365" s="201"/>
      <c r="AK365" s="201"/>
      <c r="AL365" s="201"/>
      <c r="AM365" s="201"/>
      <c r="AN365" s="201"/>
      <c r="AO365" s="201"/>
      <c r="AP365" s="201"/>
      <c r="AQ365" s="201"/>
      <c r="AR365" s="201"/>
      <c r="AS365" s="201"/>
      <c r="AT365" s="201"/>
      <c r="AU365" s="201"/>
      <c r="AV365" s="201"/>
      <c r="AW365" s="201"/>
      <c r="AX365" s="201"/>
      <c r="AY365" s="201"/>
      <c r="AZ365" s="201"/>
      <c r="BA365" s="201"/>
      <c r="BB365" s="201"/>
      <c r="BC365" s="201"/>
      <c r="BD365" s="201"/>
      <c r="BE365" s="201"/>
      <c r="BF365" s="201"/>
      <c r="BG365" s="201"/>
      <c r="BH365" s="201"/>
      <c r="BI365" s="201"/>
      <c r="BJ365" s="201"/>
      <c r="BK365" s="201"/>
      <c r="BL365" s="201"/>
      <c r="BM365" s="201"/>
      <c r="BN365" s="201"/>
      <c r="BO365" s="201"/>
      <c r="BP365" s="201"/>
      <c r="BQ365" s="201"/>
      <c r="BR365" s="201"/>
      <c r="BS365" s="201"/>
      <c r="BT365" s="201"/>
      <c r="BU365" s="201"/>
      <c r="BV365" s="201"/>
      <c r="BW365" s="201"/>
      <c r="BX365" s="201"/>
      <c r="BY365" s="201"/>
      <c r="BZ365" s="201"/>
      <c r="CA365" s="201"/>
      <c r="CB365" s="201"/>
      <c r="CC365" s="201"/>
      <c r="CD365" s="201"/>
      <c r="CE365" s="201"/>
      <c r="CF365" s="201"/>
      <c r="CG365" s="201"/>
      <c r="CH365" s="201"/>
      <c r="CI365" s="201"/>
      <c r="CJ365" s="201"/>
      <c r="CK365" s="201"/>
      <c r="CL365" s="201"/>
      <c r="CM365" s="201"/>
      <c r="CN365" s="201"/>
      <c r="CO365" s="201"/>
      <c r="CP365" s="201"/>
      <c r="CQ365" s="201"/>
      <c r="CR365" s="201"/>
      <c r="CS365" s="201"/>
    </row>
    <row r="366" spans="1:97" s="7" customFormat="1" ht="14.25" customHeight="1">
      <c r="A366" s="290"/>
      <c r="B366" s="3">
        <v>14118</v>
      </c>
      <c r="C366" s="10" t="s">
        <v>165</v>
      </c>
      <c r="D366" s="10" t="s">
        <v>41</v>
      </c>
      <c r="E366" s="612"/>
      <c r="F366" s="613"/>
      <c r="G366" s="37"/>
      <c r="H366" s="37"/>
      <c r="I366" s="42"/>
      <c r="J366" s="42"/>
      <c r="K366" s="42"/>
      <c r="L366" s="49"/>
      <c r="M366" s="271"/>
      <c r="N366" s="279"/>
      <c r="O366" s="279"/>
      <c r="P366" s="279"/>
      <c r="Q366" s="215"/>
      <c r="R366" s="201"/>
      <c r="S366" s="201"/>
      <c r="T366" s="201"/>
      <c r="U366" s="201"/>
      <c r="V366" s="201"/>
      <c r="W366" s="201"/>
      <c r="X366" s="201"/>
      <c r="Y366" s="201"/>
      <c r="Z366" s="201"/>
      <c r="AA366" s="201"/>
      <c r="AB366" s="201"/>
      <c r="AC366" s="201"/>
      <c r="AD366" s="201"/>
      <c r="AE366" s="201"/>
      <c r="AF366" s="201"/>
      <c r="AG366" s="201"/>
      <c r="AH366" s="201"/>
      <c r="AI366" s="201"/>
      <c r="AJ366" s="201"/>
      <c r="AK366" s="201"/>
      <c r="AL366" s="201"/>
      <c r="AM366" s="201"/>
      <c r="AN366" s="201"/>
      <c r="AO366" s="201"/>
      <c r="AP366" s="201"/>
      <c r="AQ366" s="201"/>
      <c r="AR366" s="201"/>
      <c r="AS366" s="201"/>
      <c r="AT366" s="201"/>
      <c r="AU366" s="201"/>
      <c r="AV366" s="201"/>
      <c r="AW366" s="201"/>
      <c r="AX366" s="201"/>
      <c r="AY366" s="201"/>
      <c r="AZ366" s="201"/>
      <c r="BA366" s="201"/>
      <c r="BB366" s="201"/>
      <c r="BC366" s="201"/>
      <c r="BD366" s="201"/>
      <c r="BE366" s="201"/>
      <c r="BF366" s="201"/>
      <c r="BG366" s="201"/>
      <c r="BH366" s="201"/>
      <c r="BI366" s="201"/>
      <c r="BJ366" s="201"/>
      <c r="BK366" s="201"/>
      <c r="BL366" s="201"/>
      <c r="BM366" s="201"/>
      <c r="BN366" s="201"/>
      <c r="BO366" s="201"/>
      <c r="BP366" s="201"/>
      <c r="BQ366" s="201"/>
      <c r="BR366" s="201"/>
      <c r="BS366" s="201"/>
      <c r="BT366" s="201"/>
      <c r="BU366" s="201"/>
      <c r="BV366" s="201"/>
      <c r="BW366" s="201"/>
      <c r="BX366" s="201"/>
      <c r="BY366" s="201"/>
      <c r="BZ366" s="201"/>
      <c r="CA366" s="201"/>
      <c r="CB366" s="201"/>
      <c r="CC366" s="201"/>
      <c r="CD366" s="201"/>
      <c r="CE366" s="201"/>
      <c r="CF366" s="201"/>
      <c r="CG366" s="201"/>
      <c r="CH366" s="201"/>
      <c r="CI366" s="201"/>
      <c r="CJ366" s="201"/>
      <c r="CK366" s="201"/>
      <c r="CL366" s="201"/>
      <c r="CM366" s="201"/>
      <c r="CN366" s="201"/>
      <c r="CO366" s="201"/>
      <c r="CP366" s="201"/>
      <c r="CQ366" s="201"/>
      <c r="CR366" s="201"/>
      <c r="CS366" s="201"/>
    </row>
    <row r="367" spans="1:97" s="7" customFormat="1" ht="14.25" customHeight="1">
      <c r="A367" s="290"/>
      <c r="B367" s="4">
        <v>14120</v>
      </c>
      <c r="C367" s="12" t="s">
        <v>243</v>
      </c>
      <c r="D367" s="12" t="s">
        <v>41</v>
      </c>
      <c r="E367" s="616"/>
      <c r="F367" s="617"/>
      <c r="G367" s="37"/>
      <c r="H367" s="37"/>
      <c r="I367" s="42"/>
      <c r="J367" s="42"/>
      <c r="K367" s="42"/>
      <c r="L367" s="49"/>
      <c r="M367" s="271"/>
      <c r="N367" s="279"/>
      <c r="O367" s="279"/>
      <c r="P367" s="279"/>
      <c r="Q367" s="215"/>
      <c r="R367" s="201"/>
      <c r="S367" s="201"/>
      <c r="T367" s="201"/>
      <c r="U367" s="201"/>
      <c r="V367" s="201"/>
      <c r="W367" s="201"/>
      <c r="X367" s="201"/>
      <c r="Y367" s="201"/>
      <c r="Z367" s="201"/>
      <c r="AA367" s="201"/>
      <c r="AB367" s="201"/>
      <c r="AC367" s="201"/>
      <c r="AD367" s="201"/>
      <c r="AE367" s="201"/>
      <c r="AF367" s="201"/>
      <c r="AG367" s="201"/>
      <c r="AH367" s="201"/>
      <c r="AI367" s="201"/>
      <c r="AJ367" s="201"/>
      <c r="AK367" s="201"/>
      <c r="AL367" s="201"/>
      <c r="AM367" s="201"/>
      <c r="AN367" s="201"/>
      <c r="AO367" s="201"/>
      <c r="AP367" s="201"/>
      <c r="AQ367" s="201"/>
      <c r="AR367" s="201"/>
      <c r="AS367" s="201"/>
      <c r="AT367" s="201"/>
      <c r="AU367" s="201"/>
      <c r="AV367" s="201"/>
      <c r="AW367" s="201"/>
      <c r="AX367" s="201"/>
      <c r="AY367" s="201"/>
      <c r="AZ367" s="201"/>
      <c r="BA367" s="201"/>
      <c r="BB367" s="201"/>
      <c r="BC367" s="201"/>
      <c r="BD367" s="201"/>
      <c r="BE367" s="201"/>
      <c r="BF367" s="201"/>
      <c r="BG367" s="201"/>
      <c r="BH367" s="201"/>
      <c r="BI367" s="201"/>
      <c r="BJ367" s="201"/>
      <c r="BK367" s="201"/>
      <c r="BL367" s="201"/>
      <c r="BM367" s="201"/>
      <c r="BN367" s="201"/>
      <c r="BO367" s="201"/>
      <c r="BP367" s="201"/>
      <c r="BQ367" s="201"/>
      <c r="BR367" s="201"/>
      <c r="BS367" s="201"/>
      <c r="BT367" s="201"/>
      <c r="BU367" s="201"/>
      <c r="BV367" s="201"/>
      <c r="BW367" s="201"/>
      <c r="BX367" s="201"/>
      <c r="BY367" s="201"/>
      <c r="BZ367" s="201"/>
      <c r="CA367" s="201"/>
      <c r="CB367" s="201"/>
      <c r="CC367" s="201"/>
      <c r="CD367" s="201"/>
      <c r="CE367" s="201"/>
      <c r="CF367" s="201"/>
      <c r="CG367" s="201"/>
      <c r="CH367" s="201"/>
      <c r="CI367" s="201"/>
      <c r="CJ367" s="201"/>
      <c r="CK367" s="201"/>
      <c r="CL367" s="201"/>
      <c r="CM367" s="201"/>
      <c r="CN367" s="201"/>
      <c r="CO367" s="201"/>
      <c r="CP367" s="201"/>
      <c r="CQ367" s="201"/>
      <c r="CR367" s="201"/>
      <c r="CS367" s="201"/>
    </row>
    <row r="368" spans="1:97" s="7" customFormat="1" ht="14.25" customHeight="1">
      <c r="A368" s="290"/>
      <c r="B368" s="3">
        <v>14122</v>
      </c>
      <c r="C368" s="10" t="s">
        <v>244</v>
      </c>
      <c r="D368" s="10" t="s">
        <v>41</v>
      </c>
      <c r="E368" s="612"/>
      <c r="F368" s="613"/>
      <c r="G368" s="37"/>
      <c r="H368" s="37"/>
      <c r="I368" s="42"/>
      <c r="J368" s="42"/>
      <c r="K368" s="42"/>
      <c r="L368" s="49"/>
      <c r="M368" s="271"/>
      <c r="N368" s="279"/>
      <c r="O368" s="279"/>
      <c r="P368" s="279"/>
      <c r="Q368" s="215"/>
      <c r="R368" s="201"/>
      <c r="S368" s="201"/>
      <c r="T368" s="201"/>
      <c r="U368" s="201"/>
      <c r="V368" s="201"/>
      <c r="W368" s="201"/>
      <c r="X368" s="201"/>
      <c r="Y368" s="201"/>
      <c r="Z368" s="201"/>
      <c r="AA368" s="201"/>
      <c r="AB368" s="201"/>
      <c r="AC368" s="201"/>
      <c r="AD368" s="201"/>
      <c r="AE368" s="201"/>
      <c r="AF368" s="201"/>
      <c r="AG368" s="201"/>
      <c r="AH368" s="201"/>
      <c r="AI368" s="201"/>
      <c r="AJ368" s="201"/>
      <c r="AK368" s="201"/>
      <c r="AL368" s="201"/>
      <c r="AM368" s="201"/>
      <c r="AN368" s="201"/>
      <c r="AO368" s="201"/>
      <c r="AP368" s="201"/>
      <c r="AQ368" s="201"/>
      <c r="AR368" s="201"/>
      <c r="AS368" s="201"/>
      <c r="AT368" s="201"/>
      <c r="AU368" s="201"/>
      <c r="AV368" s="201"/>
      <c r="AW368" s="201"/>
      <c r="AX368" s="201"/>
      <c r="AY368" s="201"/>
      <c r="AZ368" s="201"/>
      <c r="BA368" s="201"/>
      <c r="BB368" s="201"/>
      <c r="BC368" s="201"/>
      <c r="BD368" s="201"/>
      <c r="BE368" s="201"/>
      <c r="BF368" s="201"/>
      <c r="BG368" s="201"/>
      <c r="BH368" s="201"/>
      <c r="BI368" s="201"/>
      <c r="BJ368" s="201"/>
      <c r="BK368" s="201"/>
      <c r="BL368" s="201"/>
      <c r="BM368" s="201"/>
      <c r="BN368" s="201"/>
      <c r="BO368" s="201"/>
      <c r="BP368" s="201"/>
      <c r="BQ368" s="201"/>
      <c r="BR368" s="201"/>
      <c r="BS368" s="201"/>
      <c r="BT368" s="201"/>
      <c r="BU368" s="201"/>
      <c r="BV368" s="201"/>
      <c r="BW368" s="201"/>
      <c r="BX368" s="201"/>
      <c r="BY368" s="201"/>
      <c r="BZ368" s="201"/>
      <c r="CA368" s="201"/>
      <c r="CB368" s="201"/>
      <c r="CC368" s="201"/>
      <c r="CD368" s="201"/>
      <c r="CE368" s="201"/>
      <c r="CF368" s="201"/>
      <c r="CG368" s="201"/>
      <c r="CH368" s="201"/>
      <c r="CI368" s="201"/>
      <c r="CJ368" s="201"/>
      <c r="CK368" s="201"/>
      <c r="CL368" s="201"/>
      <c r="CM368" s="201"/>
      <c r="CN368" s="201"/>
      <c r="CO368" s="201"/>
      <c r="CP368" s="201"/>
      <c r="CQ368" s="201"/>
      <c r="CR368" s="201"/>
      <c r="CS368" s="201"/>
    </row>
    <row r="369" spans="1:97" s="7" customFormat="1" ht="14.25" customHeight="1">
      <c r="A369" s="290"/>
      <c r="B369" s="4">
        <v>14124</v>
      </c>
      <c r="C369" s="12" t="s">
        <v>300</v>
      </c>
      <c r="D369" s="12" t="s">
        <v>41</v>
      </c>
      <c r="E369" s="616"/>
      <c r="F369" s="617"/>
      <c r="G369" s="37"/>
      <c r="H369" s="37"/>
      <c r="I369" s="42"/>
      <c r="J369" s="42"/>
      <c r="K369" s="42"/>
      <c r="L369" s="49"/>
      <c r="M369" s="271"/>
      <c r="N369" s="279"/>
      <c r="O369" s="279"/>
      <c r="P369" s="279"/>
      <c r="Q369" s="215"/>
      <c r="R369" s="201"/>
      <c r="S369" s="201"/>
      <c r="T369" s="201"/>
      <c r="U369" s="201"/>
      <c r="V369" s="201"/>
      <c r="W369" s="201"/>
      <c r="X369" s="201"/>
      <c r="Y369" s="201"/>
      <c r="Z369" s="201"/>
      <c r="AA369" s="201"/>
      <c r="AB369" s="201"/>
      <c r="AC369" s="201"/>
      <c r="AD369" s="201"/>
      <c r="AE369" s="201"/>
      <c r="AF369" s="201"/>
      <c r="AG369" s="201"/>
      <c r="AH369" s="201"/>
      <c r="AI369" s="201"/>
      <c r="AJ369" s="201"/>
      <c r="AK369" s="201"/>
      <c r="AL369" s="201"/>
      <c r="AM369" s="201"/>
      <c r="AN369" s="201"/>
      <c r="AO369" s="201"/>
      <c r="AP369" s="201"/>
      <c r="AQ369" s="201"/>
      <c r="AR369" s="201"/>
      <c r="AS369" s="201"/>
      <c r="AT369" s="201"/>
      <c r="AU369" s="201"/>
      <c r="AV369" s="201"/>
      <c r="AW369" s="201"/>
      <c r="AX369" s="201"/>
      <c r="AY369" s="201"/>
      <c r="AZ369" s="201"/>
      <c r="BA369" s="201"/>
      <c r="BB369" s="201"/>
      <c r="BC369" s="201"/>
      <c r="BD369" s="201"/>
      <c r="BE369" s="201"/>
      <c r="BF369" s="201"/>
      <c r="BG369" s="201"/>
      <c r="BH369" s="201"/>
      <c r="BI369" s="201"/>
      <c r="BJ369" s="201"/>
      <c r="BK369" s="201"/>
      <c r="BL369" s="201"/>
      <c r="BM369" s="201"/>
      <c r="BN369" s="201"/>
      <c r="BO369" s="201"/>
      <c r="BP369" s="201"/>
      <c r="BQ369" s="201"/>
      <c r="BR369" s="201"/>
      <c r="BS369" s="201"/>
      <c r="BT369" s="201"/>
      <c r="BU369" s="201"/>
      <c r="BV369" s="201"/>
      <c r="BW369" s="201"/>
      <c r="BX369" s="201"/>
      <c r="BY369" s="201"/>
      <c r="BZ369" s="201"/>
      <c r="CA369" s="201"/>
      <c r="CB369" s="201"/>
      <c r="CC369" s="201"/>
      <c r="CD369" s="201"/>
      <c r="CE369" s="201"/>
      <c r="CF369" s="201"/>
      <c r="CG369" s="201"/>
      <c r="CH369" s="201"/>
      <c r="CI369" s="201"/>
      <c r="CJ369" s="201"/>
      <c r="CK369" s="201"/>
      <c r="CL369" s="201"/>
      <c r="CM369" s="201"/>
      <c r="CN369" s="201"/>
      <c r="CO369" s="201"/>
      <c r="CP369" s="201"/>
      <c r="CQ369" s="201"/>
      <c r="CR369" s="201"/>
      <c r="CS369" s="201"/>
    </row>
    <row r="370" spans="1:97" s="7" customFormat="1" ht="14.25" customHeight="1">
      <c r="A370" s="290"/>
      <c r="B370" s="3">
        <v>14126</v>
      </c>
      <c r="C370" s="10" t="s">
        <v>37</v>
      </c>
      <c r="D370" s="10" t="s">
        <v>41</v>
      </c>
      <c r="E370" s="612"/>
      <c r="F370" s="613"/>
      <c r="G370" s="37"/>
      <c r="H370" s="37"/>
      <c r="I370" s="42"/>
      <c r="J370" s="42"/>
      <c r="K370" s="42"/>
      <c r="L370" s="49"/>
      <c r="M370" s="271"/>
      <c r="N370" s="279"/>
      <c r="O370" s="279"/>
      <c r="P370" s="279"/>
      <c r="Q370" s="215"/>
      <c r="R370" s="201"/>
      <c r="S370" s="201"/>
      <c r="T370" s="201"/>
      <c r="U370" s="201"/>
      <c r="V370" s="201"/>
      <c r="W370" s="201"/>
      <c r="X370" s="201"/>
      <c r="Y370" s="201"/>
      <c r="Z370" s="201"/>
      <c r="AA370" s="201"/>
      <c r="AB370" s="201"/>
      <c r="AC370" s="201"/>
      <c r="AD370" s="201"/>
      <c r="AE370" s="201"/>
      <c r="AF370" s="201"/>
      <c r="AG370" s="201"/>
      <c r="AH370" s="201"/>
      <c r="AI370" s="201"/>
      <c r="AJ370" s="201"/>
      <c r="AK370" s="201"/>
      <c r="AL370" s="201"/>
      <c r="AM370" s="201"/>
      <c r="AN370" s="201"/>
      <c r="AO370" s="201"/>
      <c r="AP370" s="201"/>
      <c r="AQ370" s="201"/>
      <c r="AR370" s="201"/>
      <c r="AS370" s="201"/>
      <c r="AT370" s="201"/>
      <c r="AU370" s="201"/>
      <c r="AV370" s="201"/>
      <c r="AW370" s="201"/>
      <c r="AX370" s="201"/>
      <c r="AY370" s="201"/>
      <c r="AZ370" s="201"/>
      <c r="BA370" s="201"/>
      <c r="BB370" s="201"/>
      <c r="BC370" s="201"/>
      <c r="BD370" s="201"/>
      <c r="BE370" s="201"/>
      <c r="BF370" s="201"/>
      <c r="BG370" s="201"/>
      <c r="BH370" s="201"/>
      <c r="BI370" s="201"/>
      <c r="BJ370" s="201"/>
      <c r="BK370" s="201"/>
      <c r="BL370" s="201"/>
      <c r="BM370" s="201"/>
      <c r="BN370" s="201"/>
      <c r="BO370" s="201"/>
      <c r="BP370" s="201"/>
      <c r="BQ370" s="201"/>
      <c r="BR370" s="201"/>
      <c r="BS370" s="201"/>
      <c r="BT370" s="201"/>
      <c r="BU370" s="201"/>
      <c r="BV370" s="201"/>
      <c r="BW370" s="201"/>
      <c r="BX370" s="201"/>
      <c r="BY370" s="201"/>
      <c r="BZ370" s="201"/>
      <c r="CA370" s="201"/>
      <c r="CB370" s="201"/>
      <c r="CC370" s="201"/>
      <c r="CD370" s="201"/>
      <c r="CE370" s="201"/>
      <c r="CF370" s="201"/>
      <c r="CG370" s="201"/>
      <c r="CH370" s="201"/>
      <c r="CI370" s="201"/>
      <c r="CJ370" s="201"/>
      <c r="CK370" s="201"/>
      <c r="CL370" s="201"/>
      <c r="CM370" s="201"/>
      <c r="CN370" s="201"/>
      <c r="CO370" s="201"/>
      <c r="CP370" s="201"/>
      <c r="CQ370" s="201"/>
      <c r="CR370" s="201"/>
      <c r="CS370" s="201"/>
    </row>
    <row r="371" spans="1:97" s="7" customFormat="1" ht="14.25" customHeight="1">
      <c r="A371" s="290"/>
      <c r="B371" s="4">
        <v>14130</v>
      </c>
      <c r="C371" s="12" t="s">
        <v>38</v>
      </c>
      <c r="D371" s="12">
        <v>1</v>
      </c>
      <c r="E371" s="616"/>
      <c r="F371" s="617"/>
      <c r="G371" s="37"/>
      <c r="H371" s="37"/>
      <c r="I371" s="324"/>
      <c r="J371" s="324"/>
      <c r="K371" s="324"/>
      <c r="L371" s="49"/>
      <c r="M371" s="271"/>
      <c r="N371" s="279"/>
      <c r="O371" s="279"/>
      <c r="P371" s="279"/>
      <c r="Q371" s="215"/>
      <c r="R371" s="201"/>
      <c r="S371" s="201"/>
      <c r="T371" s="201"/>
      <c r="U371" s="201"/>
      <c r="V371" s="201"/>
      <c r="W371" s="201"/>
      <c r="X371" s="201"/>
      <c r="Y371" s="201"/>
      <c r="Z371" s="201"/>
      <c r="AA371" s="201"/>
      <c r="AB371" s="201"/>
      <c r="AC371" s="201"/>
      <c r="AD371" s="201"/>
      <c r="AE371" s="201"/>
      <c r="AF371" s="201"/>
      <c r="AG371" s="201"/>
      <c r="AH371" s="201"/>
      <c r="AI371" s="201"/>
      <c r="AJ371" s="201"/>
      <c r="AK371" s="201"/>
      <c r="AL371" s="201"/>
      <c r="AM371" s="201"/>
      <c r="AN371" s="201"/>
      <c r="AO371" s="201"/>
      <c r="AP371" s="201"/>
      <c r="AQ371" s="201"/>
      <c r="AR371" s="201"/>
      <c r="AS371" s="201"/>
      <c r="AT371" s="201"/>
      <c r="AU371" s="201"/>
      <c r="AV371" s="201"/>
      <c r="AW371" s="201"/>
      <c r="AX371" s="201"/>
      <c r="AY371" s="201"/>
      <c r="AZ371" s="201"/>
      <c r="BA371" s="201"/>
      <c r="BB371" s="201"/>
      <c r="BC371" s="201"/>
      <c r="BD371" s="201"/>
      <c r="BE371" s="201"/>
      <c r="BF371" s="201"/>
      <c r="BG371" s="201"/>
      <c r="BH371" s="201"/>
      <c r="BI371" s="201"/>
      <c r="BJ371" s="201"/>
      <c r="BK371" s="201"/>
      <c r="BL371" s="201"/>
      <c r="BM371" s="201"/>
      <c r="BN371" s="201"/>
      <c r="BO371" s="201"/>
      <c r="BP371" s="201"/>
      <c r="BQ371" s="201"/>
      <c r="BR371" s="201"/>
      <c r="BS371" s="201"/>
      <c r="BT371" s="201"/>
      <c r="BU371" s="201"/>
      <c r="BV371" s="201"/>
      <c r="BW371" s="201"/>
      <c r="BX371" s="201"/>
      <c r="BY371" s="201"/>
      <c r="BZ371" s="201"/>
      <c r="CA371" s="201"/>
      <c r="CB371" s="201"/>
      <c r="CC371" s="201"/>
      <c r="CD371" s="201"/>
      <c r="CE371" s="201"/>
      <c r="CF371" s="201"/>
      <c r="CG371" s="201"/>
      <c r="CH371" s="201"/>
      <c r="CI371" s="201"/>
      <c r="CJ371" s="201"/>
      <c r="CK371" s="201"/>
      <c r="CL371" s="201"/>
      <c r="CM371" s="201"/>
      <c r="CN371" s="201"/>
      <c r="CO371" s="201"/>
      <c r="CP371" s="201"/>
      <c r="CQ371" s="201"/>
      <c r="CR371" s="201"/>
      <c r="CS371" s="201"/>
    </row>
    <row r="372" spans="1:97" s="7" customFormat="1" ht="14.25" customHeight="1">
      <c r="A372" s="290"/>
      <c r="B372" s="458">
        <v>14131</v>
      </c>
      <c r="C372" s="10" t="s">
        <v>38</v>
      </c>
      <c r="D372" s="10">
        <v>1</v>
      </c>
      <c r="E372" s="612"/>
      <c r="F372" s="613"/>
      <c r="G372" s="37"/>
      <c r="H372" s="37"/>
      <c r="I372" s="324"/>
      <c r="J372" s="42"/>
      <c r="K372" s="42"/>
      <c r="L372" s="49"/>
      <c r="M372" s="271"/>
      <c r="N372" s="279"/>
      <c r="O372" s="279"/>
      <c r="P372" s="279"/>
      <c r="Q372" s="215"/>
      <c r="R372" s="201"/>
      <c r="S372" s="201"/>
      <c r="T372" s="201"/>
      <c r="U372" s="201"/>
      <c r="V372" s="201"/>
      <c r="W372" s="201"/>
      <c r="X372" s="201"/>
      <c r="Y372" s="201"/>
      <c r="Z372" s="201"/>
      <c r="AA372" s="201"/>
      <c r="AB372" s="201"/>
      <c r="AC372" s="201"/>
      <c r="AD372" s="201"/>
      <c r="AE372" s="201"/>
      <c r="AF372" s="201"/>
      <c r="AG372" s="201"/>
      <c r="AH372" s="201"/>
      <c r="AI372" s="201"/>
      <c r="AJ372" s="201"/>
      <c r="AK372" s="201"/>
      <c r="AL372" s="201"/>
      <c r="AM372" s="201"/>
      <c r="AN372" s="201"/>
      <c r="AO372" s="201"/>
      <c r="AP372" s="201"/>
      <c r="AQ372" s="201"/>
      <c r="AR372" s="201"/>
      <c r="AS372" s="201"/>
      <c r="AT372" s="201"/>
      <c r="AU372" s="201"/>
      <c r="AV372" s="201"/>
      <c r="AW372" s="201"/>
      <c r="AX372" s="201"/>
      <c r="AY372" s="201"/>
      <c r="AZ372" s="201"/>
      <c r="BA372" s="201"/>
      <c r="BB372" s="201"/>
      <c r="BC372" s="201"/>
      <c r="BD372" s="201"/>
      <c r="BE372" s="201"/>
      <c r="BF372" s="201"/>
      <c r="BG372" s="201"/>
      <c r="BH372" s="201"/>
      <c r="BI372" s="201"/>
      <c r="BJ372" s="201"/>
      <c r="BK372" s="201"/>
      <c r="BL372" s="201"/>
      <c r="BM372" s="201"/>
      <c r="BN372" s="201"/>
      <c r="BO372" s="201"/>
      <c r="BP372" s="201"/>
      <c r="BQ372" s="201"/>
      <c r="BR372" s="201"/>
      <c r="BS372" s="201"/>
      <c r="BT372" s="201"/>
      <c r="BU372" s="201"/>
      <c r="BV372" s="201"/>
      <c r="BW372" s="201"/>
      <c r="BX372" s="201"/>
      <c r="BY372" s="201"/>
      <c r="BZ372" s="201"/>
      <c r="CA372" s="201"/>
      <c r="CB372" s="201"/>
      <c r="CC372" s="201"/>
      <c r="CD372" s="201"/>
      <c r="CE372" s="201"/>
      <c r="CF372" s="201"/>
      <c r="CG372" s="201"/>
      <c r="CH372" s="201"/>
      <c r="CI372" s="201"/>
      <c r="CJ372" s="201"/>
      <c r="CK372" s="201"/>
      <c r="CL372" s="201"/>
      <c r="CM372" s="201"/>
      <c r="CN372" s="201"/>
      <c r="CO372" s="201"/>
      <c r="CP372" s="201"/>
      <c r="CQ372" s="201"/>
      <c r="CR372" s="201"/>
      <c r="CS372" s="201"/>
    </row>
    <row r="373" spans="1:97" s="7" customFormat="1" ht="14.25" customHeight="1">
      <c r="A373" s="290"/>
      <c r="B373" s="4">
        <v>14134</v>
      </c>
      <c r="C373" s="12" t="s">
        <v>39</v>
      </c>
      <c r="D373" s="12">
        <v>1</v>
      </c>
      <c r="E373" s="616"/>
      <c r="F373" s="617"/>
      <c r="G373" s="37"/>
      <c r="H373" s="37"/>
      <c r="I373" s="324"/>
      <c r="J373" s="42"/>
      <c r="K373" s="42"/>
      <c r="L373" s="49"/>
      <c r="M373" s="271"/>
      <c r="N373" s="279"/>
      <c r="O373" s="279"/>
      <c r="P373" s="279"/>
      <c r="Q373" s="215"/>
      <c r="R373" s="201"/>
      <c r="S373" s="201"/>
      <c r="T373" s="201"/>
      <c r="U373" s="201"/>
      <c r="V373" s="201"/>
      <c r="W373" s="201"/>
      <c r="X373" s="201"/>
      <c r="Y373" s="201"/>
      <c r="Z373" s="201"/>
      <c r="AA373" s="201"/>
      <c r="AB373" s="201"/>
      <c r="AC373" s="201"/>
      <c r="AD373" s="201"/>
      <c r="AE373" s="201"/>
      <c r="AF373" s="201"/>
      <c r="AG373" s="201"/>
      <c r="AH373" s="201"/>
      <c r="AI373" s="201"/>
      <c r="AJ373" s="201"/>
      <c r="AK373" s="201"/>
      <c r="AL373" s="201"/>
      <c r="AM373" s="201"/>
      <c r="AN373" s="201"/>
      <c r="AO373" s="201"/>
      <c r="AP373" s="201"/>
      <c r="AQ373" s="201"/>
      <c r="AR373" s="201"/>
      <c r="AS373" s="201"/>
      <c r="AT373" s="201"/>
      <c r="AU373" s="201"/>
      <c r="AV373" s="201"/>
      <c r="AW373" s="201"/>
      <c r="AX373" s="201"/>
      <c r="AY373" s="201"/>
      <c r="AZ373" s="201"/>
      <c r="BA373" s="201"/>
      <c r="BB373" s="201"/>
      <c r="BC373" s="201"/>
      <c r="BD373" s="201"/>
      <c r="BE373" s="201"/>
      <c r="BF373" s="201"/>
      <c r="BG373" s="201"/>
      <c r="BH373" s="201"/>
      <c r="BI373" s="201"/>
      <c r="BJ373" s="201"/>
      <c r="BK373" s="201"/>
      <c r="BL373" s="201"/>
      <c r="BM373" s="201"/>
      <c r="BN373" s="201"/>
      <c r="BO373" s="201"/>
      <c r="BP373" s="201"/>
      <c r="BQ373" s="201"/>
      <c r="BR373" s="201"/>
      <c r="BS373" s="201"/>
      <c r="BT373" s="201"/>
      <c r="BU373" s="201"/>
      <c r="BV373" s="201"/>
      <c r="BW373" s="201"/>
      <c r="BX373" s="201"/>
      <c r="BY373" s="201"/>
      <c r="BZ373" s="201"/>
      <c r="CA373" s="201"/>
      <c r="CB373" s="201"/>
      <c r="CC373" s="201"/>
      <c r="CD373" s="201"/>
      <c r="CE373" s="201"/>
      <c r="CF373" s="201"/>
      <c r="CG373" s="201"/>
      <c r="CH373" s="201"/>
      <c r="CI373" s="201"/>
      <c r="CJ373" s="201"/>
      <c r="CK373" s="201"/>
      <c r="CL373" s="201"/>
      <c r="CM373" s="201"/>
      <c r="CN373" s="201"/>
      <c r="CO373" s="201"/>
      <c r="CP373" s="201"/>
      <c r="CQ373" s="201"/>
      <c r="CR373" s="201"/>
      <c r="CS373" s="201"/>
    </row>
    <row r="374" spans="1:97" s="7" customFormat="1" ht="14.25" customHeight="1">
      <c r="A374" s="290"/>
      <c r="B374" s="458">
        <v>14135</v>
      </c>
      <c r="C374" s="10" t="s">
        <v>39</v>
      </c>
      <c r="D374" s="10">
        <v>1</v>
      </c>
      <c r="E374" s="612"/>
      <c r="F374" s="613"/>
      <c r="G374" s="37"/>
      <c r="H374" s="37"/>
      <c r="I374" s="324"/>
      <c r="J374" s="42"/>
      <c r="K374" s="42"/>
      <c r="L374" s="49"/>
      <c r="M374" s="271"/>
      <c r="N374" s="279"/>
      <c r="O374" s="279"/>
      <c r="P374" s="279"/>
      <c r="Q374" s="215"/>
      <c r="R374" s="201"/>
      <c r="S374" s="201"/>
      <c r="T374" s="201"/>
      <c r="U374" s="201"/>
      <c r="V374" s="201"/>
      <c r="W374" s="201"/>
      <c r="X374" s="201"/>
      <c r="Y374" s="201"/>
      <c r="Z374" s="201"/>
      <c r="AA374" s="201"/>
      <c r="AB374" s="201"/>
      <c r="AC374" s="201"/>
      <c r="AD374" s="201"/>
      <c r="AE374" s="201"/>
      <c r="AF374" s="201"/>
      <c r="AG374" s="201"/>
      <c r="AH374" s="201"/>
      <c r="AI374" s="201"/>
      <c r="AJ374" s="201"/>
      <c r="AK374" s="201"/>
      <c r="AL374" s="201"/>
      <c r="AM374" s="201"/>
      <c r="AN374" s="201"/>
      <c r="AO374" s="201"/>
      <c r="AP374" s="201"/>
      <c r="AQ374" s="201"/>
      <c r="AR374" s="201"/>
      <c r="AS374" s="201"/>
      <c r="AT374" s="201"/>
      <c r="AU374" s="201"/>
      <c r="AV374" s="201"/>
      <c r="AW374" s="201"/>
      <c r="AX374" s="201"/>
      <c r="AY374" s="201"/>
      <c r="AZ374" s="201"/>
      <c r="BA374" s="201"/>
      <c r="BB374" s="201"/>
      <c r="BC374" s="201"/>
      <c r="BD374" s="201"/>
      <c r="BE374" s="201"/>
      <c r="BF374" s="201"/>
      <c r="BG374" s="201"/>
      <c r="BH374" s="201"/>
      <c r="BI374" s="201"/>
      <c r="BJ374" s="201"/>
      <c r="BK374" s="201"/>
      <c r="BL374" s="201"/>
      <c r="BM374" s="201"/>
      <c r="BN374" s="201"/>
      <c r="BO374" s="201"/>
      <c r="BP374" s="201"/>
      <c r="BQ374" s="201"/>
      <c r="BR374" s="201"/>
      <c r="BS374" s="201"/>
      <c r="BT374" s="201"/>
      <c r="BU374" s="201"/>
      <c r="BV374" s="201"/>
      <c r="BW374" s="201"/>
      <c r="BX374" s="201"/>
      <c r="BY374" s="201"/>
      <c r="BZ374" s="201"/>
      <c r="CA374" s="201"/>
      <c r="CB374" s="201"/>
      <c r="CC374" s="201"/>
      <c r="CD374" s="201"/>
      <c r="CE374" s="201"/>
      <c r="CF374" s="201"/>
      <c r="CG374" s="201"/>
      <c r="CH374" s="201"/>
      <c r="CI374" s="201"/>
      <c r="CJ374" s="201"/>
      <c r="CK374" s="201"/>
      <c r="CL374" s="201"/>
      <c r="CM374" s="201"/>
      <c r="CN374" s="201"/>
      <c r="CO374" s="201"/>
      <c r="CP374" s="201"/>
      <c r="CQ374" s="201"/>
      <c r="CR374" s="201"/>
      <c r="CS374" s="201"/>
    </row>
    <row r="375" spans="1:97" s="7" customFormat="1" ht="14.25" customHeight="1">
      <c r="A375" s="290"/>
      <c r="B375" s="4">
        <v>14138</v>
      </c>
      <c r="C375" s="12" t="s">
        <v>40</v>
      </c>
      <c r="D375" s="12">
        <v>1</v>
      </c>
      <c r="E375" s="616"/>
      <c r="F375" s="617"/>
      <c r="G375" s="37"/>
      <c r="H375" s="37"/>
      <c r="I375" s="324"/>
      <c r="J375" s="42"/>
      <c r="K375" s="42"/>
      <c r="L375" s="49"/>
      <c r="M375" s="271"/>
      <c r="N375" s="279"/>
      <c r="O375" s="279"/>
      <c r="P375" s="279"/>
      <c r="Q375" s="215"/>
      <c r="R375" s="201"/>
      <c r="S375" s="201"/>
      <c r="T375" s="201"/>
      <c r="U375" s="201"/>
      <c r="V375" s="201"/>
      <c r="W375" s="201"/>
      <c r="X375" s="201"/>
      <c r="Y375" s="201"/>
      <c r="Z375" s="201"/>
      <c r="AA375" s="201"/>
      <c r="AB375" s="201"/>
      <c r="AC375" s="201"/>
      <c r="AD375" s="201"/>
      <c r="AE375" s="201"/>
      <c r="AF375" s="201"/>
      <c r="AG375" s="201"/>
      <c r="AH375" s="201"/>
      <c r="AI375" s="201"/>
      <c r="AJ375" s="201"/>
      <c r="AK375" s="201"/>
      <c r="AL375" s="201"/>
      <c r="AM375" s="201"/>
      <c r="AN375" s="201"/>
      <c r="AO375" s="201"/>
      <c r="AP375" s="201"/>
      <c r="AQ375" s="201"/>
      <c r="AR375" s="201"/>
      <c r="AS375" s="201"/>
      <c r="AT375" s="201"/>
      <c r="AU375" s="201"/>
      <c r="AV375" s="201"/>
      <c r="AW375" s="201"/>
      <c r="AX375" s="201"/>
      <c r="AY375" s="201"/>
      <c r="AZ375" s="201"/>
      <c r="BA375" s="201"/>
      <c r="BB375" s="201"/>
      <c r="BC375" s="201"/>
      <c r="BD375" s="201"/>
      <c r="BE375" s="201"/>
      <c r="BF375" s="201"/>
      <c r="BG375" s="201"/>
      <c r="BH375" s="201"/>
      <c r="BI375" s="201"/>
      <c r="BJ375" s="201"/>
      <c r="BK375" s="201"/>
      <c r="BL375" s="201"/>
      <c r="BM375" s="201"/>
      <c r="BN375" s="201"/>
      <c r="BO375" s="201"/>
      <c r="BP375" s="201"/>
      <c r="BQ375" s="201"/>
      <c r="BR375" s="201"/>
      <c r="BS375" s="201"/>
      <c r="BT375" s="201"/>
      <c r="BU375" s="201"/>
      <c r="BV375" s="201"/>
      <c r="BW375" s="201"/>
      <c r="BX375" s="201"/>
      <c r="BY375" s="201"/>
      <c r="BZ375" s="201"/>
      <c r="CA375" s="201"/>
      <c r="CB375" s="201"/>
      <c r="CC375" s="201"/>
      <c r="CD375" s="201"/>
      <c r="CE375" s="201"/>
      <c r="CF375" s="201"/>
      <c r="CG375" s="201"/>
      <c r="CH375" s="201"/>
      <c r="CI375" s="201"/>
      <c r="CJ375" s="201"/>
      <c r="CK375" s="201"/>
      <c r="CL375" s="201"/>
      <c r="CM375" s="201"/>
      <c r="CN375" s="201"/>
      <c r="CO375" s="201"/>
      <c r="CP375" s="201"/>
      <c r="CQ375" s="201"/>
      <c r="CR375" s="201"/>
      <c r="CS375" s="201"/>
    </row>
    <row r="376" spans="1:97" s="7" customFormat="1" ht="14.25" customHeight="1">
      <c r="A376" s="290"/>
      <c r="B376" s="458">
        <v>14139</v>
      </c>
      <c r="C376" s="10" t="s">
        <v>40</v>
      </c>
      <c r="D376" s="10">
        <v>1</v>
      </c>
      <c r="E376" s="612"/>
      <c r="F376" s="613"/>
      <c r="G376" s="37"/>
      <c r="H376" s="37"/>
      <c r="I376" s="324"/>
      <c r="J376" s="42"/>
      <c r="K376" s="42"/>
      <c r="L376" s="49"/>
      <c r="M376" s="271"/>
      <c r="N376" s="279"/>
      <c r="O376" s="279"/>
      <c r="P376" s="279"/>
      <c r="Q376" s="215"/>
      <c r="R376" s="201"/>
      <c r="S376" s="201"/>
      <c r="T376" s="201"/>
      <c r="U376" s="201"/>
      <c r="V376" s="201"/>
      <c r="W376" s="201"/>
      <c r="X376" s="201"/>
      <c r="Y376" s="201"/>
      <c r="Z376" s="201"/>
      <c r="AA376" s="201"/>
      <c r="AB376" s="201"/>
      <c r="AC376" s="201"/>
      <c r="AD376" s="201"/>
      <c r="AE376" s="201"/>
      <c r="AF376" s="201"/>
      <c r="AG376" s="201"/>
      <c r="AH376" s="201"/>
      <c r="AI376" s="201"/>
      <c r="AJ376" s="201"/>
      <c r="AK376" s="201"/>
      <c r="AL376" s="201"/>
      <c r="AM376" s="201"/>
      <c r="AN376" s="201"/>
      <c r="AO376" s="201"/>
      <c r="AP376" s="201"/>
      <c r="AQ376" s="201"/>
      <c r="AR376" s="201"/>
      <c r="AS376" s="201"/>
      <c r="AT376" s="201"/>
      <c r="AU376" s="201"/>
      <c r="AV376" s="201"/>
      <c r="AW376" s="201"/>
      <c r="AX376" s="201"/>
      <c r="AY376" s="201"/>
      <c r="AZ376" s="201"/>
      <c r="BA376" s="201"/>
      <c r="BB376" s="201"/>
      <c r="BC376" s="201"/>
      <c r="BD376" s="201"/>
      <c r="BE376" s="201"/>
      <c r="BF376" s="201"/>
      <c r="BG376" s="201"/>
      <c r="BH376" s="201"/>
      <c r="BI376" s="201"/>
      <c r="BJ376" s="201"/>
      <c r="BK376" s="201"/>
      <c r="BL376" s="201"/>
      <c r="BM376" s="201"/>
      <c r="BN376" s="201"/>
      <c r="BO376" s="201"/>
      <c r="BP376" s="201"/>
      <c r="BQ376" s="201"/>
      <c r="BR376" s="201"/>
      <c r="BS376" s="201"/>
      <c r="BT376" s="201"/>
      <c r="BU376" s="201"/>
      <c r="BV376" s="201"/>
      <c r="BW376" s="201"/>
      <c r="BX376" s="201"/>
      <c r="BY376" s="201"/>
      <c r="BZ376" s="201"/>
      <c r="CA376" s="201"/>
      <c r="CB376" s="201"/>
      <c r="CC376" s="201"/>
      <c r="CD376" s="201"/>
      <c r="CE376" s="201"/>
      <c r="CF376" s="201"/>
      <c r="CG376" s="201"/>
      <c r="CH376" s="201"/>
      <c r="CI376" s="201"/>
      <c r="CJ376" s="201"/>
      <c r="CK376" s="201"/>
      <c r="CL376" s="201"/>
      <c r="CM376" s="201"/>
      <c r="CN376" s="201"/>
      <c r="CO376" s="201"/>
      <c r="CP376" s="201"/>
      <c r="CQ376" s="201"/>
      <c r="CR376" s="201"/>
      <c r="CS376" s="201"/>
    </row>
    <row r="377" spans="1:97" s="7" customFormat="1" ht="14.25" customHeight="1">
      <c r="A377" s="290"/>
      <c r="B377" s="381" t="s">
        <v>511</v>
      </c>
      <c r="C377" s="36"/>
      <c r="D377" s="36"/>
      <c r="E377" s="36"/>
      <c r="F377" s="376"/>
      <c r="G377" s="37"/>
      <c r="H377" s="37"/>
      <c r="I377" s="324"/>
      <c r="J377" s="42"/>
      <c r="K377" s="42"/>
      <c r="L377" s="415"/>
      <c r="M377" s="271"/>
      <c r="N377" s="279"/>
      <c r="O377" s="279"/>
      <c r="P377" s="279"/>
      <c r="Q377" s="215"/>
      <c r="R377" s="201"/>
      <c r="S377" s="201"/>
      <c r="T377" s="201"/>
      <c r="U377" s="201"/>
      <c r="V377" s="201"/>
      <c r="W377" s="201"/>
      <c r="X377" s="201"/>
      <c r="Y377" s="201"/>
      <c r="Z377" s="201"/>
      <c r="AA377" s="201"/>
      <c r="AB377" s="201"/>
      <c r="AC377" s="201"/>
      <c r="AD377" s="201"/>
      <c r="AE377" s="201"/>
      <c r="AF377" s="201"/>
      <c r="AG377" s="201"/>
      <c r="AH377" s="201"/>
      <c r="AI377" s="201"/>
      <c r="AJ377" s="201"/>
      <c r="AK377" s="201"/>
      <c r="AL377" s="201"/>
      <c r="AM377" s="201"/>
      <c r="AN377" s="201"/>
      <c r="AO377" s="201"/>
      <c r="AP377" s="201"/>
      <c r="AQ377" s="201"/>
      <c r="AR377" s="201"/>
      <c r="AS377" s="201"/>
      <c r="AT377" s="201"/>
      <c r="AU377" s="201"/>
      <c r="AV377" s="201"/>
      <c r="AW377" s="201"/>
      <c r="AX377" s="201"/>
      <c r="AY377" s="201"/>
      <c r="AZ377" s="201"/>
      <c r="BA377" s="201"/>
      <c r="BB377" s="201"/>
      <c r="BC377" s="201"/>
      <c r="BD377" s="201"/>
      <c r="BE377" s="201"/>
      <c r="BF377" s="201"/>
      <c r="BG377" s="201"/>
      <c r="BH377" s="201"/>
      <c r="BI377" s="201"/>
      <c r="BJ377" s="201"/>
      <c r="BK377" s="201"/>
      <c r="BL377" s="201"/>
      <c r="BM377" s="201"/>
      <c r="BN377" s="201"/>
      <c r="BO377" s="201"/>
      <c r="BP377" s="201"/>
      <c r="BQ377" s="201"/>
      <c r="BR377" s="201"/>
      <c r="BS377" s="201"/>
      <c r="BT377" s="201"/>
      <c r="BU377" s="201"/>
      <c r="BV377" s="201"/>
      <c r="BW377" s="201"/>
      <c r="BX377" s="201"/>
      <c r="BY377" s="201"/>
      <c r="BZ377" s="201"/>
      <c r="CA377" s="201"/>
      <c r="CB377" s="201"/>
      <c r="CC377" s="201"/>
      <c r="CD377" s="201"/>
      <c r="CE377" s="201"/>
      <c r="CF377" s="201"/>
      <c r="CG377" s="201"/>
      <c r="CH377" s="201"/>
      <c r="CI377" s="201"/>
      <c r="CJ377" s="201"/>
      <c r="CK377" s="201"/>
      <c r="CL377" s="201"/>
      <c r="CM377" s="201"/>
      <c r="CN377" s="201"/>
      <c r="CO377" s="201"/>
      <c r="CP377" s="201"/>
      <c r="CQ377" s="201"/>
      <c r="CR377" s="201"/>
      <c r="CS377" s="201"/>
    </row>
    <row r="378" spans="1:97" s="7" customFormat="1" ht="14.25" customHeight="1">
      <c r="A378" s="290"/>
      <c r="B378" s="381"/>
      <c r="C378" s="36"/>
      <c r="D378" s="36"/>
      <c r="E378" s="36"/>
      <c r="F378" s="376"/>
      <c r="G378" s="37"/>
      <c r="H378" s="37"/>
      <c r="I378" s="324"/>
      <c r="J378" s="42"/>
      <c r="K378" s="42"/>
      <c r="L378" s="415"/>
      <c r="M378" s="271"/>
      <c r="N378" s="279"/>
      <c r="O378" s="279"/>
      <c r="P378" s="279"/>
      <c r="Q378" s="215"/>
      <c r="R378" s="201"/>
      <c r="S378" s="201"/>
      <c r="T378" s="201"/>
      <c r="U378" s="201"/>
      <c r="V378" s="201"/>
      <c r="W378" s="201"/>
      <c r="X378" s="201"/>
      <c r="Y378" s="201"/>
      <c r="Z378" s="201"/>
      <c r="AA378" s="201"/>
      <c r="AB378" s="201"/>
      <c r="AC378" s="201"/>
      <c r="AD378" s="201"/>
      <c r="AE378" s="201"/>
      <c r="AF378" s="201"/>
      <c r="AG378" s="201"/>
      <c r="AH378" s="201"/>
      <c r="AI378" s="201"/>
      <c r="AJ378" s="201"/>
      <c r="AK378" s="201"/>
      <c r="AL378" s="201"/>
      <c r="AM378" s="201"/>
      <c r="AN378" s="201"/>
      <c r="AO378" s="201"/>
      <c r="AP378" s="201"/>
      <c r="AQ378" s="201"/>
      <c r="AR378" s="201"/>
      <c r="AS378" s="201"/>
      <c r="AT378" s="201"/>
      <c r="AU378" s="201"/>
      <c r="AV378" s="201"/>
      <c r="AW378" s="201"/>
      <c r="AX378" s="201"/>
      <c r="AY378" s="201"/>
      <c r="AZ378" s="201"/>
      <c r="BA378" s="201"/>
      <c r="BB378" s="201"/>
      <c r="BC378" s="201"/>
      <c r="BD378" s="201"/>
      <c r="BE378" s="201"/>
      <c r="BF378" s="201"/>
      <c r="BG378" s="201"/>
      <c r="BH378" s="201"/>
      <c r="BI378" s="201"/>
      <c r="BJ378" s="201"/>
      <c r="BK378" s="201"/>
      <c r="BL378" s="201"/>
      <c r="BM378" s="201"/>
      <c r="BN378" s="201"/>
      <c r="BO378" s="201"/>
      <c r="BP378" s="201"/>
      <c r="BQ378" s="201"/>
      <c r="BR378" s="201"/>
      <c r="BS378" s="201"/>
      <c r="BT378" s="201"/>
      <c r="BU378" s="201"/>
      <c r="BV378" s="201"/>
      <c r="BW378" s="201"/>
      <c r="BX378" s="201"/>
      <c r="BY378" s="201"/>
      <c r="BZ378" s="201"/>
      <c r="CA378" s="201"/>
      <c r="CB378" s="201"/>
      <c r="CC378" s="201"/>
      <c r="CD378" s="201"/>
      <c r="CE378" s="201"/>
      <c r="CF378" s="201"/>
      <c r="CG378" s="201"/>
      <c r="CH378" s="201"/>
      <c r="CI378" s="201"/>
      <c r="CJ378" s="201"/>
      <c r="CK378" s="201"/>
      <c r="CL378" s="201"/>
      <c r="CM378" s="201"/>
      <c r="CN378" s="201"/>
      <c r="CO378" s="201"/>
      <c r="CP378" s="201"/>
      <c r="CQ378" s="201"/>
      <c r="CR378" s="201"/>
      <c r="CS378" s="201"/>
    </row>
    <row r="379" spans="1:97" s="7" customFormat="1" ht="14.25" customHeight="1">
      <c r="A379" s="290"/>
      <c r="B379" s="384"/>
      <c r="C379" s="319"/>
      <c r="D379" s="319"/>
      <c r="E379" s="319"/>
      <c r="F379" s="376"/>
      <c r="G379" s="37"/>
      <c r="H379" s="37"/>
      <c r="I379" s="42"/>
      <c r="J379" s="42"/>
      <c r="K379" s="42"/>
      <c r="L379" s="364"/>
      <c r="M379" s="271"/>
      <c r="N379" s="279"/>
      <c r="O379" s="279"/>
      <c r="P379" s="279"/>
      <c r="Q379" s="215"/>
      <c r="R379" s="201"/>
      <c r="S379" s="201"/>
      <c r="T379" s="201"/>
      <c r="U379" s="201"/>
      <c r="V379" s="201"/>
      <c r="W379" s="201"/>
      <c r="X379" s="201"/>
      <c r="Y379" s="201"/>
      <c r="Z379" s="201"/>
      <c r="AA379" s="201"/>
      <c r="AB379" s="201"/>
      <c r="AC379" s="201"/>
      <c r="AD379" s="201"/>
      <c r="AE379" s="201"/>
      <c r="AF379" s="201"/>
      <c r="AG379" s="201"/>
      <c r="AH379" s="201"/>
      <c r="AI379" s="201"/>
      <c r="AJ379" s="201"/>
      <c r="AK379" s="201"/>
      <c r="AL379" s="201"/>
      <c r="AM379" s="201"/>
      <c r="AN379" s="201"/>
      <c r="AO379" s="201"/>
      <c r="AP379" s="201"/>
      <c r="AQ379" s="201"/>
      <c r="AR379" s="201"/>
      <c r="AS379" s="201"/>
      <c r="AT379" s="201"/>
      <c r="AU379" s="201"/>
      <c r="AV379" s="201"/>
      <c r="AW379" s="201"/>
      <c r="AX379" s="201"/>
      <c r="AY379" s="201"/>
      <c r="AZ379" s="201"/>
      <c r="BA379" s="201"/>
      <c r="BB379" s="201"/>
      <c r="BC379" s="201"/>
      <c r="BD379" s="201"/>
      <c r="BE379" s="201"/>
      <c r="BF379" s="201"/>
      <c r="BG379" s="201"/>
      <c r="BH379" s="201"/>
      <c r="BI379" s="201"/>
      <c r="BJ379" s="201"/>
      <c r="BK379" s="201"/>
      <c r="BL379" s="201"/>
      <c r="BM379" s="201"/>
      <c r="BN379" s="201"/>
      <c r="BO379" s="201"/>
      <c r="BP379" s="201"/>
      <c r="BQ379" s="201"/>
      <c r="BR379" s="201"/>
      <c r="BS379" s="201"/>
      <c r="BT379" s="201"/>
      <c r="BU379" s="201"/>
      <c r="BV379" s="201"/>
      <c r="BW379" s="201"/>
      <c r="BX379" s="201"/>
      <c r="BY379" s="201"/>
      <c r="BZ379" s="201"/>
      <c r="CA379" s="201"/>
      <c r="CB379" s="201"/>
      <c r="CC379" s="201"/>
      <c r="CD379" s="201"/>
      <c r="CE379" s="201"/>
      <c r="CF379" s="201"/>
      <c r="CG379" s="201"/>
      <c r="CH379" s="201"/>
      <c r="CI379" s="201"/>
      <c r="CJ379" s="201"/>
      <c r="CK379" s="201"/>
      <c r="CL379" s="201"/>
      <c r="CM379" s="201"/>
      <c r="CN379" s="201"/>
      <c r="CO379" s="201"/>
      <c r="CP379" s="201"/>
      <c r="CQ379" s="201"/>
      <c r="CR379" s="201"/>
      <c r="CS379" s="201"/>
    </row>
    <row r="380" spans="1:97" s="7" customFormat="1" ht="16.5" customHeight="1">
      <c r="A380" s="290"/>
      <c r="B380" s="374" t="s">
        <v>567</v>
      </c>
      <c r="C380" s="318"/>
      <c r="D380" s="318"/>
      <c r="E380" s="318"/>
      <c r="F380" s="375"/>
      <c r="G380" s="37"/>
      <c r="H380" s="37"/>
      <c r="I380" s="42"/>
      <c r="J380" s="42"/>
      <c r="K380" s="42"/>
      <c r="L380" s="364"/>
      <c r="M380" s="271"/>
      <c r="N380" s="279"/>
      <c r="O380" s="279"/>
      <c r="P380" s="279"/>
      <c r="Q380" s="215"/>
      <c r="R380" s="201"/>
      <c r="S380" s="201"/>
      <c r="T380" s="201"/>
      <c r="U380" s="201"/>
      <c r="V380" s="201"/>
      <c r="W380" s="201"/>
      <c r="X380" s="201"/>
      <c r="Y380" s="201"/>
      <c r="Z380" s="201"/>
      <c r="AA380" s="201"/>
      <c r="AB380" s="201"/>
      <c r="AC380" s="201"/>
      <c r="AD380" s="201"/>
      <c r="AE380" s="201"/>
      <c r="AF380" s="201"/>
      <c r="AG380" s="201"/>
      <c r="AH380" s="201"/>
      <c r="AI380" s="201"/>
      <c r="AJ380" s="201"/>
      <c r="AK380" s="201"/>
      <c r="AL380" s="201"/>
      <c r="AM380" s="201"/>
      <c r="AN380" s="201"/>
      <c r="AO380" s="201"/>
      <c r="AP380" s="201"/>
      <c r="AQ380" s="201"/>
      <c r="AR380" s="201"/>
      <c r="AS380" s="201"/>
      <c r="AT380" s="201"/>
      <c r="AU380" s="201"/>
      <c r="AV380" s="201"/>
      <c r="AW380" s="201"/>
      <c r="AX380" s="201"/>
      <c r="AY380" s="201"/>
      <c r="AZ380" s="201"/>
      <c r="BA380" s="201"/>
      <c r="BB380" s="201"/>
      <c r="BC380" s="201"/>
      <c r="BD380" s="201"/>
      <c r="BE380" s="201"/>
      <c r="BF380" s="201"/>
      <c r="BG380" s="201"/>
      <c r="BH380" s="201"/>
      <c r="BI380" s="201"/>
      <c r="BJ380" s="201"/>
      <c r="BK380" s="201"/>
      <c r="BL380" s="201"/>
      <c r="BM380" s="201"/>
      <c r="BN380" s="201"/>
      <c r="BO380" s="201"/>
      <c r="BP380" s="201"/>
      <c r="BQ380" s="201"/>
      <c r="BR380" s="201"/>
      <c r="BS380" s="201"/>
      <c r="BT380" s="201"/>
      <c r="BU380" s="201"/>
      <c r="BV380" s="201"/>
      <c r="BW380" s="201"/>
      <c r="BX380" s="201"/>
      <c r="BY380" s="201"/>
      <c r="BZ380" s="201"/>
      <c r="CA380" s="201"/>
      <c r="CB380" s="201"/>
      <c r="CC380" s="201"/>
      <c r="CD380" s="201"/>
      <c r="CE380" s="201"/>
      <c r="CF380" s="201"/>
      <c r="CG380" s="201"/>
      <c r="CH380" s="201"/>
      <c r="CI380" s="201"/>
      <c r="CJ380" s="201"/>
      <c r="CK380" s="201"/>
      <c r="CL380" s="201"/>
      <c r="CM380" s="201"/>
      <c r="CN380" s="201"/>
      <c r="CO380" s="201"/>
      <c r="CP380" s="201"/>
      <c r="CQ380" s="201"/>
      <c r="CR380" s="201"/>
      <c r="CS380" s="201"/>
    </row>
    <row r="381" spans="1:97" s="7" customFormat="1" ht="18" customHeight="1">
      <c r="A381" s="290"/>
      <c r="B381" s="8" t="s">
        <v>3</v>
      </c>
      <c r="C381" s="8" t="s">
        <v>11</v>
      </c>
      <c r="D381" s="8" t="s">
        <v>4</v>
      </c>
      <c r="E381" s="614"/>
      <c r="F381" s="615"/>
      <c r="G381" s="37"/>
      <c r="H381" s="37"/>
      <c r="I381" s="42"/>
      <c r="J381" s="42"/>
      <c r="K381" s="42"/>
      <c r="L381" s="364"/>
      <c r="M381" s="271"/>
      <c r="N381" s="279"/>
      <c r="O381" s="279"/>
      <c r="P381" s="279"/>
      <c r="Q381" s="215"/>
      <c r="R381" s="201"/>
      <c r="S381" s="201"/>
      <c r="T381" s="201"/>
      <c r="U381" s="201"/>
      <c r="V381" s="201"/>
      <c r="W381" s="201"/>
      <c r="X381" s="201"/>
      <c r="Y381" s="201"/>
      <c r="Z381" s="201"/>
      <c r="AA381" s="201"/>
      <c r="AB381" s="201"/>
      <c r="AC381" s="201"/>
      <c r="AD381" s="201"/>
      <c r="AE381" s="201"/>
      <c r="AF381" s="201"/>
      <c r="AG381" s="201"/>
      <c r="AH381" s="201"/>
      <c r="AI381" s="201"/>
      <c r="AJ381" s="201"/>
      <c r="AK381" s="201"/>
      <c r="AL381" s="201"/>
      <c r="AM381" s="201"/>
      <c r="AN381" s="201"/>
      <c r="AO381" s="201"/>
      <c r="AP381" s="201"/>
      <c r="AQ381" s="201"/>
      <c r="AR381" s="201"/>
      <c r="AS381" s="201"/>
      <c r="AT381" s="201"/>
      <c r="AU381" s="201"/>
      <c r="AV381" s="201"/>
      <c r="AW381" s="201"/>
      <c r="AX381" s="201"/>
      <c r="AY381" s="201"/>
      <c r="AZ381" s="201"/>
      <c r="BA381" s="201"/>
      <c r="BB381" s="201"/>
      <c r="BC381" s="201"/>
      <c r="BD381" s="201"/>
      <c r="BE381" s="201"/>
      <c r="BF381" s="201"/>
      <c r="BG381" s="201"/>
      <c r="BH381" s="201"/>
      <c r="BI381" s="201"/>
      <c r="BJ381" s="201"/>
      <c r="BK381" s="201"/>
      <c r="BL381" s="201"/>
      <c r="BM381" s="201"/>
      <c r="BN381" s="201"/>
      <c r="BO381" s="201"/>
      <c r="BP381" s="201"/>
      <c r="BQ381" s="201"/>
      <c r="BR381" s="201"/>
      <c r="BS381" s="201"/>
      <c r="BT381" s="201"/>
      <c r="BU381" s="201"/>
      <c r="BV381" s="201"/>
      <c r="BW381" s="201"/>
      <c r="BX381" s="201"/>
      <c r="BY381" s="201"/>
      <c r="BZ381" s="201"/>
      <c r="CA381" s="201"/>
      <c r="CB381" s="201"/>
      <c r="CC381" s="201"/>
      <c r="CD381" s="201"/>
      <c r="CE381" s="201"/>
      <c r="CF381" s="201"/>
      <c r="CG381" s="201"/>
      <c r="CH381" s="201"/>
      <c r="CI381" s="201"/>
      <c r="CJ381" s="201"/>
      <c r="CK381" s="201"/>
      <c r="CL381" s="201"/>
      <c r="CM381" s="201"/>
      <c r="CN381" s="201"/>
      <c r="CO381" s="201"/>
      <c r="CP381" s="201"/>
      <c r="CQ381" s="201"/>
      <c r="CR381" s="201"/>
      <c r="CS381" s="201"/>
    </row>
    <row r="382" spans="1:97" s="7" customFormat="1" ht="14.25" customHeight="1">
      <c r="A382" s="290"/>
      <c r="B382" s="3">
        <v>60600</v>
      </c>
      <c r="C382" s="10" t="s">
        <v>127</v>
      </c>
      <c r="D382" s="10" t="s">
        <v>43</v>
      </c>
      <c r="E382" s="612"/>
      <c r="F382" s="613"/>
      <c r="G382" s="37"/>
      <c r="H382" s="37"/>
      <c r="I382" s="42"/>
      <c r="J382" s="42"/>
      <c r="K382" s="42"/>
      <c r="L382" s="49"/>
      <c r="M382" s="271"/>
      <c r="N382" s="279"/>
      <c r="O382" s="279"/>
      <c r="P382" s="279"/>
      <c r="Q382" s="215"/>
      <c r="R382" s="201"/>
      <c r="S382" s="201"/>
      <c r="T382" s="201"/>
      <c r="U382" s="201"/>
      <c r="V382" s="201"/>
      <c r="W382" s="201"/>
      <c r="X382" s="201"/>
      <c r="Y382" s="201"/>
      <c r="Z382" s="201"/>
      <c r="AA382" s="201"/>
      <c r="AB382" s="201"/>
      <c r="AC382" s="201"/>
      <c r="AD382" s="201"/>
      <c r="AE382" s="201"/>
      <c r="AF382" s="201"/>
      <c r="AG382" s="201"/>
      <c r="AH382" s="201"/>
      <c r="AI382" s="201"/>
      <c r="AJ382" s="201"/>
      <c r="AK382" s="201"/>
      <c r="AL382" s="201"/>
      <c r="AM382" s="201"/>
      <c r="AN382" s="201"/>
      <c r="AO382" s="201"/>
      <c r="AP382" s="201"/>
      <c r="AQ382" s="201"/>
      <c r="AR382" s="201"/>
      <c r="AS382" s="201"/>
      <c r="AT382" s="201"/>
      <c r="AU382" s="201"/>
      <c r="AV382" s="201"/>
      <c r="AW382" s="201"/>
      <c r="AX382" s="201"/>
      <c r="AY382" s="201"/>
      <c r="AZ382" s="201"/>
      <c r="BA382" s="201"/>
      <c r="BB382" s="201"/>
      <c r="BC382" s="201"/>
      <c r="BD382" s="201"/>
      <c r="BE382" s="201"/>
      <c r="BF382" s="201"/>
      <c r="BG382" s="201"/>
      <c r="BH382" s="201"/>
      <c r="BI382" s="201"/>
      <c r="BJ382" s="201"/>
      <c r="BK382" s="201"/>
      <c r="BL382" s="201"/>
      <c r="BM382" s="201"/>
      <c r="BN382" s="201"/>
      <c r="BO382" s="201"/>
      <c r="BP382" s="201"/>
      <c r="BQ382" s="201"/>
      <c r="BR382" s="201"/>
      <c r="BS382" s="201"/>
      <c r="BT382" s="201"/>
      <c r="BU382" s="201"/>
      <c r="BV382" s="201"/>
      <c r="BW382" s="201"/>
      <c r="BX382" s="201"/>
      <c r="BY382" s="201"/>
      <c r="BZ382" s="201"/>
      <c r="CA382" s="201"/>
      <c r="CB382" s="201"/>
      <c r="CC382" s="201"/>
      <c r="CD382" s="201"/>
      <c r="CE382" s="201"/>
      <c r="CF382" s="201"/>
      <c r="CG382" s="201"/>
      <c r="CH382" s="201"/>
      <c r="CI382" s="201"/>
      <c r="CJ382" s="201"/>
      <c r="CK382" s="201"/>
      <c r="CL382" s="201"/>
      <c r="CM382" s="201"/>
      <c r="CN382" s="201"/>
      <c r="CO382" s="201"/>
      <c r="CP382" s="201"/>
      <c r="CQ382" s="201"/>
      <c r="CR382" s="201"/>
      <c r="CS382" s="201"/>
    </row>
    <row r="383" spans="1:97" s="7" customFormat="1" ht="14.25" customHeight="1">
      <c r="A383" s="290"/>
      <c r="B383" s="381" t="s">
        <v>128</v>
      </c>
      <c r="C383" s="331"/>
      <c r="D383" s="331"/>
      <c r="E383" s="331"/>
      <c r="F383" s="375"/>
      <c r="G383" s="37"/>
      <c r="H383" s="37"/>
      <c r="I383" s="42"/>
      <c r="J383" s="42"/>
      <c r="K383" s="42"/>
      <c r="L383" s="364"/>
      <c r="M383" s="271"/>
      <c r="N383" s="279"/>
      <c r="O383" s="279"/>
      <c r="P383" s="279"/>
      <c r="Q383" s="215"/>
      <c r="R383" s="201"/>
      <c r="S383" s="201"/>
      <c r="T383" s="201"/>
      <c r="U383" s="201"/>
      <c r="V383" s="201"/>
      <c r="W383" s="201"/>
      <c r="X383" s="201"/>
      <c r="Y383" s="201"/>
      <c r="Z383" s="201"/>
      <c r="AA383" s="201"/>
      <c r="AB383" s="201"/>
      <c r="AC383" s="201"/>
      <c r="AD383" s="201"/>
      <c r="AE383" s="201"/>
      <c r="AF383" s="201"/>
      <c r="AG383" s="201"/>
      <c r="AH383" s="201"/>
      <c r="AI383" s="201"/>
      <c r="AJ383" s="201"/>
      <c r="AK383" s="201"/>
      <c r="AL383" s="201"/>
      <c r="AM383" s="201"/>
      <c r="AN383" s="201"/>
      <c r="AO383" s="201"/>
      <c r="AP383" s="201"/>
      <c r="AQ383" s="201"/>
      <c r="AR383" s="201"/>
      <c r="AS383" s="201"/>
      <c r="AT383" s="201"/>
      <c r="AU383" s="201"/>
      <c r="AV383" s="201"/>
      <c r="AW383" s="201"/>
      <c r="AX383" s="201"/>
      <c r="AY383" s="201"/>
      <c r="AZ383" s="201"/>
      <c r="BA383" s="201"/>
      <c r="BB383" s="201"/>
      <c r="BC383" s="201"/>
      <c r="BD383" s="201"/>
      <c r="BE383" s="201"/>
      <c r="BF383" s="201"/>
      <c r="BG383" s="201"/>
      <c r="BH383" s="201"/>
      <c r="BI383" s="201"/>
      <c r="BJ383" s="201"/>
      <c r="BK383" s="201"/>
      <c r="BL383" s="201"/>
      <c r="BM383" s="201"/>
      <c r="BN383" s="201"/>
      <c r="BO383" s="201"/>
      <c r="BP383" s="201"/>
      <c r="BQ383" s="201"/>
      <c r="BR383" s="201"/>
      <c r="BS383" s="201"/>
      <c r="BT383" s="201"/>
      <c r="BU383" s="201"/>
      <c r="BV383" s="201"/>
      <c r="BW383" s="201"/>
      <c r="BX383" s="201"/>
      <c r="BY383" s="201"/>
      <c r="BZ383" s="201"/>
      <c r="CA383" s="201"/>
      <c r="CB383" s="201"/>
      <c r="CC383" s="201"/>
      <c r="CD383" s="201"/>
      <c r="CE383" s="201"/>
      <c r="CF383" s="201"/>
      <c r="CG383" s="201"/>
      <c r="CH383" s="201"/>
      <c r="CI383" s="201"/>
      <c r="CJ383" s="201"/>
      <c r="CK383" s="201"/>
      <c r="CL383" s="201"/>
      <c r="CM383" s="201"/>
      <c r="CN383" s="201"/>
      <c r="CO383" s="201"/>
      <c r="CP383" s="201"/>
      <c r="CQ383" s="201"/>
      <c r="CR383" s="201"/>
      <c r="CS383" s="201"/>
    </row>
    <row r="384" spans="1:97" s="7" customFormat="1" ht="14.25" customHeight="1">
      <c r="A384" s="290"/>
      <c r="B384" s="381" t="s">
        <v>577</v>
      </c>
      <c r="C384" s="331"/>
      <c r="D384" s="331"/>
      <c r="E384" s="331"/>
      <c r="F384" s="375"/>
      <c r="G384" s="37"/>
      <c r="H384" s="37"/>
      <c r="I384" s="42"/>
      <c r="J384" s="42"/>
      <c r="K384" s="42"/>
      <c r="L384" s="364"/>
      <c r="M384" s="271"/>
      <c r="N384" s="279"/>
      <c r="O384" s="279"/>
      <c r="P384" s="279"/>
      <c r="Q384" s="215"/>
      <c r="R384" s="201"/>
      <c r="S384" s="201"/>
      <c r="T384" s="201"/>
      <c r="U384" s="201"/>
      <c r="V384" s="201"/>
      <c r="W384" s="201"/>
      <c r="X384" s="201"/>
      <c r="Y384" s="201"/>
      <c r="Z384" s="201"/>
      <c r="AA384" s="201"/>
      <c r="AB384" s="201"/>
      <c r="AC384" s="201"/>
      <c r="AD384" s="201"/>
      <c r="AE384" s="201"/>
      <c r="AF384" s="201"/>
      <c r="AG384" s="201"/>
      <c r="AH384" s="201"/>
      <c r="AI384" s="201"/>
      <c r="AJ384" s="201"/>
      <c r="AK384" s="201"/>
      <c r="AL384" s="201"/>
      <c r="AM384" s="201"/>
      <c r="AN384" s="201"/>
      <c r="AO384" s="201"/>
      <c r="AP384" s="201"/>
      <c r="AQ384" s="201"/>
      <c r="AR384" s="201"/>
      <c r="AS384" s="201"/>
      <c r="AT384" s="201"/>
      <c r="AU384" s="201"/>
      <c r="AV384" s="201"/>
      <c r="AW384" s="201"/>
      <c r="AX384" s="201"/>
      <c r="AY384" s="201"/>
      <c r="AZ384" s="201"/>
      <c r="BA384" s="201"/>
      <c r="BB384" s="201"/>
      <c r="BC384" s="201"/>
      <c r="BD384" s="201"/>
      <c r="BE384" s="201"/>
      <c r="BF384" s="201"/>
      <c r="BG384" s="201"/>
      <c r="BH384" s="201"/>
      <c r="BI384" s="201"/>
      <c r="BJ384" s="201"/>
      <c r="BK384" s="201"/>
      <c r="BL384" s="201"/>
      <c r="BM384" s="201"/>
      <c r="BN384" s="201"/>
      <c r="BO384" s="201"/>
      <c r="BP384" s="201"/>
      <c r="BQ384" s="201"/>
      <c r="BR384" s="201"/>
      <c r="BS384" s="201"/>
      <c r="BT384" s="201"/>
      <c r="BU384" s="201"/>
      <c r="BV384" s="201"/>
      <c r="BW384" s="201"/>
      <c r="BX384" s="201"/>
      <c r="BY384" s="201"/>
      <c r="BZ384" s="201"/>
      <c r="CA384" s="201"/>
      <c r="CB384" s="201"/>
      <c r="CC384" s="201"/>
      <c r="CD384" s="201"/>
      <c r="CE384" s="201"/>
      <c r="CF384" s="201"/>
      <c r="CG384" s="201"/>
      <c r="CH384" s="201"/>
      <c r="CI384" s="201"/>
      <c r="CJ384" s="201"/>
      <c r="CK384" s="201"/>
      <c r="CL384" s="201"/>
      <c r="CM384" s="201"/>
      <c r="CN384" s="201"/>
      <c r="CO384" s="201"/>
      <c r="CP384" s="201"/>
      <c r="CQ384" s="201"/>
      <c r="CR384" s="201"/>
      <c r="CS384" s="201"/>
    </row>
    <row r="385" spans="1:97" s="7" customFormat="1" ht="14.25" customHeight="1">
      <c r="A385" s="290"/>
      <c r="B385" s="381"/>
      <c r="C385" s="471"/>
      <c r="D385" s="471"/>
      <c r="E385" s="471"/>
      <c r="F385" s="375"/>
      <c r="G385" s="37"/>
      <c r="H385" s="37"/>
      <c r="I385" s="42"/>
      <c r="J385" s="42"/>
      <c r="K385" s="42"/>
      <c r="L385" s="364"/>
      <c r="M385" s="271"/>
      <c r="N385" s="279"/>
      <c r="O385" s="279"/>
      <c r="P385" s="279"/>
      <c r="Q385" s="215"/>
      <c r="R385" s="201"/>
      <c r="S385" s="201"/>
      <c r="T385" s="201"/>
      <c r="U385" s="201"/>
      <c r="V385" s="201"/>
      <c r="W385" s="201"/>
      <c r="X385" s="201"/>
      <c r="Y385" s="201"/>
      <c r="Z385" s="201"/>
      <c r="AA385" s="201"/>
      <c r="AB385" s="201"/>
      <c r="AC385" s="201"/>
      <c r="AD385" s="201"/>
      <c r="AE385" s="201"/>
      <c r="AF385" s="201"/>
      <c r="AG385" s="201"/>
      <c r="AH385" s="201"/>
      <c r="AI385" s="201"/>
      <c r="AJ385" s="201"/>
      <c r="AK385" s="201"/>
      <c r="AL385" s="201"/>
      <c r="AM385" s="201"/>
      <c r="AN385" s="201"/>
      <c r="AO385" s="201"/>
      <c r="AP385" s="201"/>
      <c r="AQ385" s="201"/>
      <c r="AR385" s="201"/>
      <c r="AS385" s="201"/>
      <c r="AT385" s="201"/>
      <c r="AU385" s="201"/>
      <c r="AV385" s="201"/>
      <c r="AW385" s="201"/>
      <c r="AX385" s="201"/>
      <c r="AY385" s="201"/>
      <c r="AZ385" s="201"/>
      <c r="BA385" s="201"/>
      <c r="BB385" s="201"/>
      <c r="BC385" s="201"/>
      <c r="BD385" s="201"/>
      <c r="BE385" s="201"/>
      <c r="BF385" s="201"/>
      <c r="BG385" s="201"/>
      <c r="BH385" s="201"/>
      <c r="BI385" s="201"/>
      <c r="BJ385" s="201"/>
      <c r="BK385" s="201"/>
      <c r="BL385" s="201"/>
      <c r="BM385" s="201"/>
      <c r="BN385" s="201"/>
      <c r="BO385" s="201"/>
      <c r="BP385" s="201"/>
      <c r="BQ385" s="201"/>
      <c r="BR385" s="201"/>
      <c r="BS385" s="201"/>
      <c r="BT385" s="201"/>
      <c r="BU385" s="201"/>
      <c r="BV385" s="201"/>
      <c r="BW385" s="201"/>
      <c r="BX385" s="201"/>
      <c r="BY385" s="201"/>
      <c r="BZ385" s="201"/>
      <c r="CA385" s="201"/>
      <c r="CB385" s="201"/>
      <c r="CC385" s="201"/>
      <c r="CD385" s="201"/>
      <c r="CE385" s="201"/>
      <c r="CF385" s="201"/>
      <c r="CG385" s="201"/>
      <c r="CH385" s="201"/>
      <c r="CI385" s="201"/>
      <c r="CJ385" s="201"/>
      <c r="CK385" s="201"/>
      <c r="CL385" s="201"/>
      <c r="CM385" s="201"/>
      <c r="CN385" s="201"/>
      <c r="CO385" s="201"/>
      <c r="CP385" s="201"/>
      <c r="CQ385" s="201"/>
      <c r="CR385" s="201"/>
      <c r="CS385" s="201"/>
    </row>
    <row r="386" spans="1:97" s="7" customFormat="1" ht="14.25" customHeight="1">
      <c r="A386" s="290"/>
      <c r="B386" s="381"/>
      <c r="C386" s="331"/>
      <c r="D386" s="331"/>
      <c r="E386" s="331"/>
      <c r="F386" s="375"/>
      <c r="G386" s="37"/>
      <c r="H386" s="37"/>
      <c r="I386" s="42"/>
      <c r="J386" s="42"/>
      <c r="K386" s="42"/>
      <c r="L386" s="364"/>
      <c r="M386" s="271"/>
      <c r="N386" s="279"/>
      <c r="O386" s="279"/>
      <c r="P386" s="279"/>
      <c r="Q386" s="215"/>
      <c r="R386" s="201"/>
      <c r="S386" s="201"/>
      <c r="T386" s="201"/>
      <c r="U386" s="201"/>
      <c r="V386" s="201"/>
      <c r="W386" s="201"/>
      <c r="X386" s="201"/>
      <c r="Y386" s="201"/>
      <c r="Z386" s="201"/>
      <c r="AA386" s="201"/>
      <c r="AB386" s="201"/>
      <c r="AC386" s="201"/>
      <c r="AD386" s="201"/>
      <c r="AE386" s="201"/>
      <c r="AF386" s="201"/>
      <c r="AG386" s="201"/>
      <c r="AH386" s="201"/>
      <c r="AI386" s="201"/>
      <c r="AJ386" s="201"/>
      <c r="AK386" s="201"/>
      <c r="AL386" s="201"/>
      <c r="AM386" s="201"/>
      <c r="AN386" s="201"/>
      <c r="AO386" s="201"/>
      <c r="AP386" s="201"/>
      <c r="AQ386" s="201"/>
      <c r="AR386" s="201"/>
      <c r="AS386" s="201"/>
      <c r="AT386" s="201"/>
      <c r="AU386" s="201"/>
      <c r="AV386" s="201"/>
      <c r="AW386" s="201"/>
      <c r="AX386" s="201"/>
      <c r="AY386" s="201"/>
      <c r="AZ386" s="201"/>
      <c r="BA386" s="201"/>
      <c r="BB386" s="201"/>
      <c r="BC386" s="201"/>
      <c r="BD386" s="201"/>
      <c r="BE386" s="201"/>
      <c r="BF386" s="201"/>
      <c r="BG386" s="201"/>
      <c r="BH386" s="201"/>
      <c r="BI386" s="201"/>
      <c r="BJ386" s="201"/>
      <c r="BK386" s="201"/>
      <c r="BL386" s="201"/>
      <c r="BM386" s="201"/>
      <c r="BN386" s="201"/>
      <c r="BO386" s="201"/>
      <c r="BP386" s="201"/>
      <c r="BQ386" s="201"/>
      <c r="BR386" s="201"/>
      <c r="BS386" s="201"/>
      <c r="BT386" s="201"/>
      <c r="BU386" s="201"/>
      <c r="BV386" s="201"/>
      <c r="BW386" s="201"/>
      <c r="BX386" s="201"/>
      <c r="BY386" s="201"/>
      <c r="BZ386" s="201"/>
      <c r="CA386" s="201"/>
      <c r="CB386" s="201"/>
      <c r="CC386" s="201"/>
      <c r="CD386" s="201"/>
      <c r="CE386" s="201"/>
      <c r="CF386" s="201"/>
      <c r="CG386" s="201"/>
      <c r="CH386" s="201"/>
      <c r="CI386" s="201"/>
      <c r="CJ386" s="201"/>
      <c r="CK386" s="201"/>
      <c r="CL386" s="201"/>
      <c r="CM386" s="201"/>
      <c r="CN386" s="201"/>
      <c r="CO386" s="201"/>
      <c r="CP386" s="201"/>
      <c r="CQ386" s="201"/>
      <c r="CR386" s="201"/>
      <c r="CS386" s="201"/>
    </row>
    <row r="387" spans="1:97" s="7" customFormat="1" ht="16.5" customHeight="1">
      <c r="A387" s="290"/>
      <c r="B387" s="368" t="s">
        <v>568</v>
      </c>
      <c r="C387" s="313"/>
      <c r="D387" s="313"/>
      <c r="E387" s="313"/>
      <c r="F387" s="382"/>
      <c r="G387" s="37"/>
      <c r="H387" s="37"/>
      <c r="I387" s="42"/>
      <c r="J387" s="42"/>
      <c r="K387" s="42"/>
      <c r="L387" s="364"/>
      <c r="M387" s="271"/>
      <c r="N387" s="279"/>
      <c r="O387" s="279"/>
      <c r="P387" s="279"/>
      <c r="Q387" s="215"/>
      <c r="R387" s="201"/>
      <c r="S387" s="201"/>
      <c r="T387" s="201"/>
      <c r="U387" s="201"/>
      <c r="V387" s="201"/>
      <c r="W387" s="201"/>
      <c r="X387" s="201"/>
      <c r="Y387" s="201"/>
      <c r="Z387" s="201"/>
      <c r="AA387" s="201"/>
      <c r="AB387" s="201"/>
      <c r="AC387" s="201"/>
      <c r="AD387" s="201"/>
      <c r="AE387" s="201"/>
      <c r="AF387" s="201"/>
      <c r="AG387" s="201"/>
      <c r="AH387" s="201"/>
      <c r="AI387" s="201"/>
      <c r="AJ387" s="201"/>
      <c r="AK387" s="201"/>
      <c r="AL387" s="201"/>
      <c r="AM387" s="201"/>
      <c r="AN387" s="201"/>
      <c r="AO387" s="201"/>
      <c r="AP387" s="201"/>
      <c r="AQ387" s="201"/>
      <c r="AR387" s="201"/>
      <c r="AS387" s="201"/>
      <c r="AT387" s="201"/>
      <c r="AU387" s="201"/>
      <c r="AV387" s="201"/>
      <c r="AW387" s="201"/>
      <c r="AX387" s="201"/>
      <c r="AY387" s="201"/>
      <c r="AZ387" s="201"/>
      <c r="BA387" s="201"/>
      <c r="BB387" s="201"/>
      <c r="BC387" s="201"/>
      <c r="BD387" s="201"/>
      <c r="BE387" s="201"/>
      <c r="BF387" s="201"/>
      <c r="BG387" s="201"/>
      <c r="BH387" s="201"/>
      <c r="BI387" s="201"/>
      <c r="BJ387" s="201"/>
      <c r="BK387" s="201"/>
      <c r="BL387" s="201"/>
      <c r="BM387" s="201"/>
      <c r="BN387" s="201"/>
      <c r="BO387" s="201"/>
      <c r="BP387" s="201"/>
      <c r="BQ387" s="201"/>
      <c r="BR387" s="201"/>
      <c r="BS387" s="201"/>
      <c r="BT387" s="201"/>
      <c r="BU387" s="201"/>
      <c r="BV387" s="201"/>
      <c r="BW387" s="201"/>
      <c r="BX387" s="201"/>
      <c r="BY387" s="201"/>
      <c r="BZ387" s="201"/>
      <c r="CA387" s="201"/>
      <c r="CB387" s="201"/>
      <c r="CC387" s="201"/>
      <c r="CD387" s="201"/>
      <c r="CE387" s="201"/>
      <c r="CF387" s="201"/>
      <c r="CG387" s="201"/>
      <c r="CH387" s="201"/>
      <c r="CI387" s="201"/>
      <c r="CJ387" s="201"/>
      <c r="CK387" s="201"/>
      <c r="CL387" s="201"/>
      <c r="CM387" s="201"/>
      <c r="CN387" s="201"/>
      <c r="CO387" s="201"/>
      <c r="CP387" s="201"/>
      <c r="CQ387" s="201"/>
      <c r="CR387" s="201"/>
      <c r="CS387" s="201"/>
    </row>
    <row r="388" spans="1:97" s="7" customFormat="1" ht="20.100000000000001" customHeight="1">
      <c r="A388" s="290"/>
      <c r="B388" s="8" t="s">
        <v>3</v>
      </c>
      <c r="C388" s="8" t="s">
        <v>11</v>
      </c>
      <c r="D388" s="8" t="s">
        <v>4</v>
      </c>
      <c r="E388" s="614"/>
      <c r="F388" s="615"/>
      <c r="G388" s="37"/>
      <c r="H388" s="37"/>
      <c r="I388" s="42"/>
      <c r="J388" s="42"/>
      <c r="K388" s="42"/>
      <c r="L388" s="364"/>
      <c r="M388" s="271"/>
      <c r="N388" s="279"/>
      <c r="O388" s="279"/>
      <c r="P388" s="279"/>
      <c r="Q388" s="215"/>
      <c r="R388" s="201"/>
      <c r="S388" s="201"/>
      <c r="T388" s="201"/>
      <c r="U388" s="201"/>
      <c r="V388" s="201"/>
      <c r="W388" s="201"/>
      <c r="X388" s="201"/>
      <c r="Y388" s="201"/>
      <c r="Z388" s="201"/>
      <c r="AA388" s="201"/>
      <c r="AB388" s="201"/>
      <c r="AC388" s="201"/>
      <c r="AD388" s="201"/>
      <c r="AE388" s="201"/>
      <c r="AF388" s="201"/>
      <c r="AG388" s="201"/>
      <c r="AH388" s="201"/>
      <c r="AI388" s="201"/>
      <c r="AJ388" s="201"/>
      <c r="AK388" s="201"/>
      <c r="AL388" s="201"/>
      <c r="AM388" s="201"/>
      <c r="AN388" s="201"/>
      <c r="AO388" s="201"/>
      <c r="AP388" s="201"/>
      <c r="AQ388" s="201"/>
      <c r="AR388" s="201"/>
      <c r="AS388" s="201"/>
      <c r="AT388" s="201"/>
      <c r="AU388" s="201"/>
      <c r="AV388" s="201"/>
      <c r="AW388" s="201"/>
      <c r="AX388" s="201"/>
      <c r="AY388" s="201"/>
      <c r="AZ388" s="201"/>
      <c r="BA388" s="201"/>
      <c r="BB388" s="201"/>
      <c r="BC388" s="201"/>
      <c r="BD388" s="201"/>
      <c r="BE388" s="201"/>
      <c r="BF388" s="201"/>
      <c r="BG388" s="201"/>
      <c r="BH388" s="201"/>
      <c r="BI388" s="201"/>
      <c r="BJ388" s="201"/>
      <c r="BK388" s="201"/>
      <c r="BL388" s="201"/>
      <c r="BM388" s="201"/>
      <c r="BN388" s="201"/>
      <c r="BO388" s="201"/>
      <c r="BP388" s="201"/>
      <c r="BQ388" s="201"/>
      <c r="BR388" s="201"/>
      <c r="BS388" s="201"/>
      <c r="BT388" s="201"/>
      <c r="BU388" s="201"/>
      <c r="BV388" s="201"/>
      <c r="BW388" s="201"/>
      <c r="BX388" s="201"/>
      <c r="BY388" s="201"/>
      <c r="BZ388" s="201"/>
      <c r="CA388" s="201"/>
      <c r="CB388" s="201"/>
      <c r="CC388" s="201"/>
      <c r="CD388" s="201"/>
      <c r="CE388" s="201"/>
      <c r="CF388" s="201"/>
      <c r="CG388" s="201"/>
      <c r="CH388" s="201"/>
      <c r="CI388" s="201"/>
      <c r="CJ388" s="201"/>
      <c r="CK388" s="201"/>
      <c r="CL388" s="201"/>
      <c r="CM388" s="201"/>
      <c r="CN388" s="201"/>
      <c r="CO388" s="201"/>
      <c r="CP388" s="201"/>
      <c r="CQ388" s="201"/>
      <c r="CR388" s="201"/>
      <c r="CS388" s="201"/>
    </row>
    <row r="389" spans="1:97" s="7" customFormat="1" ht="14.25" customHeight="1">
      <c r="A389" s="290"/>
      <c r="B389" s="3">
        <v>16106</v>
      </c>
      <c r="C389" s="10" t="s">
        <v>34</v>
      </c>
      <c r="D389" s="10" t="s">
        <v>43</v>
      </c>
      <c r="E389" s="612"/>
      <c r="F389" s="613"/>
      <c r="G389" s="37"/>
      <c r="H389" s="37"/>
      <c r="I389" s="42"/>
      <c r="J389" s="42"/>
      <c r="K389" s="42"/>
      <c r="L389" s="41"/>
      <c r="M389" s="271"/>
      <c r="N389" s="279"/>
      <c r="O389" s="279"/>
      <c r="P389" s="279"/>
      <c r="Q389" s="215"/>
      <c r="R389" s="201"/>
      <c r="S389" s="201"/>
      <c r="T389" s="201"/>
      <c r="U389" s="201"/>
      <c r="V389" s="201"/>
      <c r="W389" s="201"/>
      <c r="X389" s="201"/>
      <c r="Y389" s="201"/>
      <c r="Z389" s="201"/>
      <c r="AA389" s="201"/>
      <c r="AB389" s="201"/>
      <c r="AC389" s="201"/>
      <c r="AD389" s="201"/>
      <c r="AE389" s="201"/>
      <c r="AF389" s="201"/>
      <c r="AG389" s="201"/>
      <c r="AH389" s="201"/>
      <c r="AI389" s="201"/>
      <c r="AJ389" s="201"/>
      <c r="AK389" s="201"/>
      <c r="AL389" s="201"/>
      <c r="AM389" s="201"/>
      <c r="AN389" s="201"/>
      <c r="AO389" s="201"/>
      <c r="AP389" s="201"/>
      <c r="AQ389" s="201"/>
      <c r="AR389" s="201"/>
      <c r="AS389" s="201"/>
      <c r="AT389" s="201"/>
      <c r="AU389" s="201"/>
      <c r="AV389" s="201"/>
      <c r="AW389" s="201"/>
      <c r="AX389" s="201"/>
      <c r="AY389" s="201"/>
      <c r="AZ389" s="201"/>
      <c r="BA389" s="201"/>
      <c r="BB389" s="201"/>
      <c r="BC389" s="201"/>
      <c r="BD389" s="201"/>
      <c r="BE389" s="201"/>
      <c r="BF389" s="201"/>
      <c r="BG389" s="201"/>
      <c r="BH389" s="201"/>
      <c r="BI389" s="201"/>
      <c r="BJ389" s="201"/>
      <c r="BK389" s="201"/>
      <c r="BL389" s="201"/>
      <c r="BM389" s="201"/>
      <c r="BN389" s="201"/>
      <c r="BO389" s="201"/>
      <c r="BP389" s="201"/>
      <c r="BQ389" s="201"/>
      <c r="BR389" s="201"/>
      <c r="BS389" s="201"/>
      <c r="BT389" s="201"/>
      <c r="BU389" s="201"/>
      <c r="BV389" s="201"/>
      <c r="BW389" s="201"/>
      <c r="BX389" s="201"/>
      <c r="BY389" s="201"/>
      <c r="BZ389" s="201"/>
      <c r="CA389" s="201"/>
      <c r="CB389" s="201"/>
      <c r="CC389" s="201"/>
      <c r="CD389" s="201"/>
      <c r="CE389" s="201"/>
      <c r="CF389" s="201"/>
      <c r="CG389" s="201"/>
      <c r="CH389" s="201"/>
      <c r="CI389" s="201"/>
      <c r="CJ389" s="201"/>
      <c r="CK389" s="201"/>
      <c r="CL389" s="201"/>
      <c r="CM389" s="201"/>
      <c r="CN389" s="201"/>
      <c r="CO389" s="201"/>
      <c r="CP389" s="201"/>
      <c r="CQ389" s="201"/>
      <c r="CR389" s="201"/>
      <c r="CS389" s="201"/>
    </row>
    <row r="390" spans="1:97" s="7" customFormat="1" ht="14.25" customHeight="1">
      <c r="A390" s="290"/>
      <c r="B390" s="4">
        <v>16108</v>
      </c>
      <c r="C390" s="12" t="s">
        <v>77</v>
      </c>
      <c r="D390" s="12" t="s">
        <v>43</v>
      </c>
      <c r="E390" s="616"/>
      <c r="F390" s="617"/>
      <c r="G390" s="37"/>
      <c r="H390" s="37"/>
      <c r="I390" s="42"/>
      <c r="J390" s="42"/>
      <c r="K390" s="42"/>
      <c r="L390" s="49"/>
      <c r="M390" s="271"/>
      <c r="N390" s="279"/>
      <c r="O390" s="279"/>
      <c r="P390" s="279"/>
      <c r="Q390" s="215"/>
      <c r="R390" s="201"/>
      <c r="S390" s="201"/>
      <c r="T390" s="201"/>
      <c r="U390" s="201"/>
      <c r="V390" s="201"/>
      <c r="W390" s="201"/>
      <c r="X390" s="201"/>
      <c r="Y390" s="201"/>
      <c r="Z390" s="201"/>
      <c r="AA390" s="201"/>
      <c r="AB390" s="201"/>
      <c r="AC390" s="201"/>
      <c r="AD390" s="201"/>
      <c r="AE390" s="201"/>
      <c r="AF390" s="201"/>
      <c r="AG390" s="201"/>
      <c r="AH390" s="201"/>
      <c r="AI390" s="201"/>
      <c r="AJ390" s="201"/>
      <c r="AK390" s="201"/>
      <c r="AL390" s="201"/>
      <c r="AM390" s="201"/>
      <c r="AN390" s="201"/>
      <c r="AO390" s="201"/>
      <c r="AP390" s="201"/>
      <c r="AQ390" s="201"/>
      <c r="AR390" s="201"/>
      <c r="AS390" s="201"/>
      <c r="AT390" s="201"/>
      <c r="AU390" s="201"/>
      <c r="AV390" s="201"/>
      <c r="AW390" s="201"/>
      <c r="AX390" s="201"/>
      <c r="AY390" s="201"/>
      <c r="AZ390" s="201"/>
      <c r="BA390" s="201"/>
      <c r="BB390" s="201"/>
      <c r="BC390" s="201"/>
      <c r="BD390" s="201"/>
      <c r="BE390" s="201"/>
      <c r="BF390" s="201"/>
      <c r="BG390" s="201"/>
      <c r="BH390" s="201"/>
      <c r="BI390" s="201"/>
      <c r="BJ390" s="201"/>
      <c r="BK390" s="201"/>
      <c r="BL390" s="201"/>
      <c r="BM390" s="201"/>
      <c r="BN390" s="201"/>
      <c r="BO390" s="201"/>
      <c r="BP390" s="201"/>
      <c r="BQ390" s="201"/>
      <c r="BR390" s="201"/>
      <c r="BS390" s="201"/>
      <c r="BT390" s="201"/>
      <c r="BU390" s="201"/>
      <c r="BV390" s="201"/>
      <c r="BW390" s="201"/>
      <c r="BX390" s="201"/>
      <c r="BY390" s="201"/>
      <c r="BZ390" s="201"/>
      <c r="CA390" s="201"/>
      <c r="CB390" s="201"/>
      <c r="CC390" s="201"/>
      <c r="CD390" s="201"/>
      <c r="CE390" s="201"/>
      <c r="CF390" s="201"/>
      <c r="CG390" s="201"/>
      <c r="CH390" s="201"/>
      <c r="CI390" s="201"/>
      <c r="CJ390" s="201"/>
      <c r="CK390" s="201"/>
      <c r="CL390" s="201"/>
      <c r="CM390" s="201"/>
      <c r="CN390" s="201"/>
      <c r="CO390" s="201"/>
      <c r="CP390" s="201"/>
      <c r="CQ390" s="201"/>
      <c r="CR390" s="201"/>
      <c r="CS390" s="201"/>
    </row>
    <row r="391" spans="1:97" s="7" customFormat="1" ht="14.25" customHeight="1">
      <c r="A391" s="290"/>
      <c r="B391" s="3">
        <v>16110</v>
      </c>
      <c r="C391" s="10" t="s">
        <v>78</v>
      </c>
      <c r="D391" s="10" t="s">
        <v>43</v>
      </c>
      <c r="E391" s="612"/>
      <c r="F391" s="613"/>
      <c r="G391" s="37"/>
      <c r="H391" s="37"/>
      <c r="I391" s="42"/>
      <c r="J391" s="42"/>
      <c r="K391" s="42"/>
      <c r="L391" s="49"/>
      <c r="M391" s="271"/>
      <c r="N391" s="279"/>
      <c r="O391" s="279"/>
      <c r="P391" s="279"/>
      <c r="Q391" s="215"/>
      <c r="R391" s="201"/>
      <c r="S391" s="201"/>
      <c r="T391" s="201"/>
      <c r="U391" s="201"/>
      <c r="V391" s="201"/>
      <c r="W391" s="201"/>
      <c r="X391" s="201"/>
      <c r="Y391" s="201"/>
      <c r="Z391" s="201"/>
      <c r="AA391" s="201"/>
      <c r="AB391" s="201"/>
      <c r="AC391" s="201"/>
      <c r="AD391" s="201"/>
      <c r="AE391" s="201"/>
      <c r="AF391" s="201"/>
      <c r="AG391" s="201"/>
      <c r="AH391" s="201"/>
      <c r="AI391" s="201"/>
      <c r="AJ391" s="201"/>
      <c r="AK391" s="201"/>
      <c r="AL391" s="201"/>
      <c r="AM391" s="201"/>
      <c r="AN391" s="201"/>
      <c r="AO391" s="201"/>
      <c r="AP391" s="201"/>
      <c r="AQ391" s="201"/>
      <c r="AR391" s="201"/>
      <c r="AS391" s="201"/>
      <c r="AT391" s="201"/>
      <c r="AU391" s="201"/>
      <c r="AV391" s="201"/>
      <c r="AW391" s="201"/>
      <c r="AX391" s="201"/>
      <c r="AY391" s="201"/>
      <c r="AZ391" s="201"/>
      <c r="BA391" s="201"/>
      <c r="BB391" s="201"/>
      <c r="BC391" s="201"/>
      <c r="BD391" s="201"/>
      <c r="BE391" s="201"/>
      <c r="BF391" s="201"/>
      <c r="BG391" s="201"/>
      <c r="BH391" s="201"/>
      <c r="BI391" s="201"/>
      <c r="BJ391" s="201"/>
      <c r="BK391" s="201"/>
      <c r="BL391" s="201"/>
      <c r="BM391" s="201"/>
      <c r="BN391" s="201"/>
      <c r="BO391" s="201"/>
      <c r="BP391" s="201"/>
      <c r="BQ391" s="201"/>
      <c r="BR391" s="201"/>
      <c r="BS391" s="201"/>
      <c r="BT391" s="201"/>
      <c r="BU391" s="201"/>
      <c r="BV391" s="201"/>
      <c r="BW391" s="201"/>
      <c r="BX391" s="201"/>
      <c r="BY391" s="201"/>
      <c r="BZ391" s="201"/>
      <c r="CA391" s="201"/>
      <c r="CB391" s="201"/>
      <c r="CC391" s="201"/>
      <c r="CD391" s="201"/>
      <c r="CE391" s="201"/>
      <c r="CF391" s="201"/>
      <c r="CG391" s="201"/>
      <c r="CH391" s="201"/>
      <c r="CI391" s="201"/>
      <c r="CJ391" s="201"/>
      <c r="CK391" s="201"/>
      <c r="CL391" s="201"/>
      <c r="CM391" s="201"/>
      <c r="CN391" s="201"/>
      <c r="CO391" s="201"/>
      <c r="CP391" s="201"/>
      <c r="CQ391" s="201"/>
      <c r="CR391" s="201"/>
      <c r="CS391" s="201"/>
    </row>
    <row r="392" spans="1:97" s="7" customFormat="1" ht="14.25" customHeight="1">
      <c r="A392" s="290"/>
      <c r="B392" s="4">
        <v>16112</v>
      </c>
      <c r="C392" s="12" t="s">
        <v>79</v>
      </c>
      <c r="D392" s="12" t="s">
        <v>44</v>
      </c>
      <c r="E392" s="616"/>
      <c r="F392" s="617"/>
      <c r="G392" s="37"/>
      <c r="H392" s="37"/>
      <c r="I392" s="42"/>
      <c r="J392" s="42"/>
      <c r="K392" s="42"/>
      <c r="L392" s="49"/>
      <c r="M392" s="271"/>
      <c r="N392" s="279"/>
      <c r="O392" s="279"/>
      <c r="P392" s="279"/>
      <c r="Q392" s="215"/>
      <c r="R392" s="201"/>
      <c r="S392" s="201"/>
      <c r="T392" s="201"/>
      <c r="U392" s="201"/>
      <c r="V392" s="201"/>
      <c r="W392" s="201"/>
      <c r="X392" s="201"/>
      <c r="Y392" s="201"/>
      <c r="Z392" s="201"/>
      <c r="AA392" s="201"/>
      <c r="AB392" s="201"/>
      <c r="AC392" s="201"/>
      <c r="AD392" s="201"/>
      <c r="AE392" s="201"/>
      <c r="AF392" s="201"/>
      <c r="AG392" s="201"/>
      <c r="AH392" s="201"/>
      <c r="AI392" s="201"/>
      <c r="AJ392" s="201"/>
      <c r="AK392" s="201"/>
      <c r="AL392" s="201"/>
      <c r="AM392" s="201"/>
      <c r="AN392" s="201"/>
      <c r="AO392" s="201"/>
      <c r="AP392" s="201"/>
      <c r="AQ392" s="201"/>
      <c r="AR392" s="201"/>
      <c r="AS392" s="201"/>
      <c r="AT392" s="201"/>
      <c r="AU392" s="201"/>
      <c r="AV392" s="201"/>
      <c r="AW392" s="201"/>
      <c r="AX392" s="201"/>
      <c r="AY392" s="201"/>
      <c r="AZ392" s="201"/>
      <c r="BA392" s="201"/>
      <c r="BB392" s="201"/>
      <c r="BC392" s="201"/>
      <c r="BD392" s="201"/>
      <c r="BE392" s="201"/>
      <c r="BF392" s="201"/>
      <c r="BG392" s="201"/>
      <c r="BH392" s="201"/>
      <c r="BI392" s="201"/>
      <c r="BJ392" s="201"/>
      <c r="BK392" s="201"/>
      <c r="BL392" s="201"/>
      <c r="BM392" s="201"/>
      <c r="BN392" s="201"/>
      <c r="BO392" s="201"/>
      <c r="BP392" s="201"/>
      <c r="BQ392" s="201"/>
      <c r="BR392" s="201"/>
      <c r="BS392" s="201"/>
      <c r="BT392" s="201"/>
      <c r="BU392" s="201"/>
      <c r="BV392" s="201"/>
      <c r="BW392" s="201"/>
      <c r="BX392" s="201"/>
      <c r="BY392" s="201"/>
      <c r="BZ392" s="201"/>
      <c r="CA392" s="201"/>
      <c r="CB392" s="201"/>
      <c r="CC392" s="201"/>
      <c r="CD392" s="201"/>
      <c r="CE392" s="201"/>
      <c r="CF392" s="201"/>
      <c r="CG392" s="201"/>
      <c r="CH392" s="201"/>
      <c r="CI392" s="201"/>
      <c r="CJ392" s="201"/>
      <c r="CK392" s="201"/>
      <c r="CL392" s="201"/>
      <c r="CM392" s="201"/>
      <c r="CN392" s="201"/>
      <c r="CO392" s="201"/>
      <c r="CP392" s="201"/>
      <c r="CQ392" s="201"/>
      <c r="CR392" s="201"/>
      <c r="CS392" s="201"/>
    </row>
    <row r="393" spans="1:97" s="7" customFormat="1" ht="14.25" customHeight="1">
      <c r="A393" s="290"/>
      <c r="B393" s="372"/>
      <c r="C393" s="36"/>
      <c r="D393" s="36"/>
      <c r="E393" s="36"/>
      <c r="F393" s="373"/>
      <c r="G393" s="37"/>
      <c r="H393" s="37"/>
      <c r="I393" s="42"/>
      <c r="J393" s="42"/>
      <c r="K393" s="42"/>
      <c r="L393" s="415"/>
      <c r="M393" s="271"/>
      <c r="N393" s="279"/>
      <c r="O393" s="279"/>
      <c r="P393" s="279"/>
      <c r="Q393" s="215"/>
      <c r="R393" s="201"/>
      <c r="S393" s="201"/>
      <c r="T393" s="201"/>
      <c r="U393" s="201"/>
      <c r="V393" s="201"/>
      <c r="W393" s="201"/>
      <c r="X393" s="201"/>
      <c r="Y393" s="201"/>
      <c r="Z393" s="201"/>
      <c r="AA393" s="201"/>
      <c r="AB393" s="201"/>
      <c r="AC393" s="201"/>
      <c r="AD393" s="201"/>
      <c r="AE393" s="201"/>
      <c r="AF393" s="201"/>
      <c r="AG393" s="201"/>
      <c r="AH393" s="201"/>
      <c r="AI393" s="201"/>
      <c r="AJ393" s="201"/>
      <c r="AK393" s="201"/>
      <c r="AL393" s="201"/>
      <c r="AM393" s="201"/>
      <c r="AN393" s="201"/>
      <c r="AO393" s="201"/>
      <c r="AP393" s="201"/>
      <c r="AQ393" s="201"/>
      <c r="AR393" s="201"/>
      <c r="AS393" s="201"/>
      <c r="AT393" s="201"/>
      <c r="AU393" s="201"/>
      <c r="AV393" s="201"/>
      <c r="AW393" s="201"/>
      <c r="AX393" s="201"/>
      <c r="AY393" s="201"/>
      <c r="AZ393" s="201"/>
      <c r="BA393" s="201"/>
      <c r="BB393" s="201"/>
      <c r="BC393" s="201"/>
      <c r="BD393" s="201"/>
      <c r="BE393" s="201"/>
      <c r="BF393" s="201"/>
      <c r="BG393" s="201"/>
      <c r="BH393" s="201"/>
      <c r="BI393" s="201"/>
      <c r="BJ393" s="201"/>
      <c r="BK393" s="201"/>
      <c r="BL393" s="201"/>
      <c r="BM393" s="201"/>
      <c r="BN393" s="201"/>
      <c r="BO393" s="201"/>
      <c r="BP393" s="201"/>
      <c r="BQ393" s="201"/>
      <c r="BR393" s="201"/>
      <c r="BS393" s="201"/>
      <c r="BT393" s="201"/>
      <c r="BU393" s="201"/>
      <c r="BV393" s="201"/>
      <c r="BW393" s="201"/>
      <c r="BX393" s="201"/>
      <c r="BY393" s="201"/>
      <c r="BZ393" s="201"/>
      <c r="CA393" s="201"/>
      <c r="CB393" s="201"/>
      <c r="CC393" s="201"/>
      <c r="CD393" s="201"/>
      <c r="CE393" s="201"/>
      <c r="CF393" s="201"/>
      <c r="CG393" s="201"/>
      <c r="CH393" s="201"/>
      <c r="CI393" s="201"/>
      <c r="CJ393" s="201"/>
      <c r="CK393" s="201"/>
      <c r="CL393" s="201"/>
      <c r="CM393" s="201"/>
      <c r="CN393" s="201"/>
      <c r="CO393" s="201"/>
      <c r="CP393" s="201"/>
      <c r="CQ393" s="201"/>
      <c r="CR393" s="201"/>
      <c r="CS393" s="201"/>
    </row>
    <row r="394" spans="1:97" s="7" customFormat="1" ht="14.25" customHeight="1">
      <c r="A394" s="290"/>
      <c r="B394" s="372"/>
      <c r="C394" s="36"/>
      <c r="D394" s="36"/>
      <c r="E394" s="36"/>
      <c r="F394" s="373"/>
      <c r="G394" s="37"/>
      <c r="H394" s="37"/>
      <c r="I394" s="42"/>
      <c r="J394" s="42"/>
      <c r="K394" s="42"/>
      <c r="L394" s="415"/>
      <c r="M394" s="271"/>
      <c r="N394" s="279"/>
      <c r="O394" s="279"/>
      <c r="P394" s="279"/>
      <c r="Q394" s="215"/>
      <c r="R394" s="201"/>
      <c r="S394" s="201"/>
      <c r="T394" s="201"/>
      <c r="U394" s="201"/>
      <c r="V394" s="201"/>
      <c r="W394" s="201"/>
      <c r="X394" s="201"/>
      <c r="Y394" s="201"/>
      <c r="Z394" s="201"/>
      <c r="AA394" s="201"/>
      <c r="AB394" s="201"/>
      <c r="AC394" s="201"/>
      <c r="AD394" s="201"/>
      <c r="AE394" s="201"/>
      <c r="AF394" s="201"/>
      <c r="AG394" s="201"/>
      <c r="AH394" s="201"/>
      <c r="AI394" s="201"/>
      <c r="AJ394" s="201"/>
      <c r="AK394" s="201"/>
      <c r="AL394" s="201"/>
      <c r="AM394" s="201"/>
      <c r="AN394" s="201"/>
      <c r="AO394" s="201"/>
      <c r="AP394" s="201"/>
      <c r="AQ394" s="201"/>
      <c r="AR394" s="201"/>
      <c r="AS394" s="201"/>
      <c r="AT394" s="201"/>
      <c r="AU394" s="201"/>
      <c r="AV394" s="201"/>
      <c r="AW394" s="201"/>
      <c r="AX394" s="201"/>
      <c r="AY394" s="201"/>
      <c r="AZ394" s="201"/>
      <c r="BA394" s="201"/>
      <c r="BB394" s="201"/>
      <c r="BC394" s="201"/>
      <c r="BD394" s="201"/>
      <c r="BE394" s="201"/>
      <c r="BF394" s="201"/>
      <c r="BG394" s="201"/>
      <c r="BH394" s="201"/>
      <c r="BI394" s="201"/>
      <c r="BJ394" s="201"/>
      <c r="BK394" s="201"/>
      <c r="BL394" s="201"/>
      <c r="BM394" s="201"/>
      <c r="BN394" s="201"/>
      <c r="BO394" s="201"/>
      <c r="BP394" s="201"/>
      <c r="BQ394" s="201"/>
      <c r="BR394" s="201"/>
      <c r="BS394" s="201"/>
      <c r="BT394" s="201"/>
      <c r="BU394" s="201"/>
      <c r="BV394" s="201"/>
      <c r="BW394" s="201"/>
      <c r="BX394" s="201"/>
      <c r="BY394" s="201"/>
      <c r="BZ394" s="201"/>
      <c r="CA394" s="201"/>
      <c r="CB394" s="201"/>
      <c r="CC394" s="201"/>
      <c r="CD394" s="201"/>
      <c r="CE394" s="201"/>
      <c r="CF394" s="201"/>
      <c r="CG394" s="201"/>
      <c r="CH394" s="201"/>
      <c r="CI394" s="201"/>
      <c r="CJ394" s="201"/>
      <c r="CK394" s="201"/>
      <c r="CL394" s="201"/>
      <c r="CM394" s="201"/>
      <c r="CN394" s="201"/>
      <c r="CO394" s="201"/>
      <c r="CP394" s="201"/>
      <c r="CQ394" s="201"/>
      <c r="CR394" s="201"/>
      <c r="CS394" s="201"/>
    </row>
    <row r="395" spans="1:97" s="7" customFormat="1" ht="16.5" customHeight="1">
      <c r="A395" s="290"/>
      <c r="B395" s="374" t="s">
        <v>569</v>
      </c>
      <c r="C395" s="318"/>
      <c r="D395" s="318"/>
      <c r="E395" s="318"/>
      <c r="F395" s="375"/>
      <c r="G395" s="37"/>
      <c r="H395" s="37"/>
      <c r="I395" s="42"/>
      <c r="J395" s="42"/>
      <c r="K395" s="42"/>
      <c r="L395" s="364"/>
      <c r="M395" s="271"/>
      <c r="N395" s="279"/>
      <c r="O395" s="279"/>
      <c r="P395" s="279"/>
      <c r="Q395" s="215"/>
      <c r="R395" s="201"/>
      <c r="S395" s="201"/>
      <c r="T395" s="201"/>
      <c r="U395" s="201"/>
      <c r="V395" s="201"/>
      <c r="W395" s="201"/>
      <c r="X395" s="201"/>
      <c r="Y395" s="201"/>
      <c r="Z395" s="201"/>
      <c r="AA395" s="201"/>
      <c r="AB395" s="201"/>
      <c r="AC395" s="201"/>
      <c r="AD395" s="201"/>
      <c r="AE395" s="201"/>
      <c r="AF395" s="201"/>
      <c r="AG395" s="201"/>
      <c r="AH395" s="201"/>
      <c r="AI395" s="201"/>
      <c r="AJ395" s="201"/>
      <c r="AK395" s="201"/>
      <c r="AL395" s="201"/>
      <c r="AM395" s="201"/>
      <c r="AN395" s="201"/>
      <c r="AO395" s="201"/>
      <c r="AP395" s="201"/>
      <c r="AQ395" s="201"/>
      <c r="AR395" s="201"/>
      <c r="AS395" s="201"/>
      <c r="AT395" s="201"/>
      <c r="AU395" s="201"/>
      <c r="AV395" s="201"/>
      <c r="AW395" s="201"/>
      <c r="AX395" s="201"/>
      <c r="AY395" s="201"/>
      <c r="AZ395" s="201"/>
      <c r="BA395" s="201"/>
      <c r="BB395" s="201"/>
      <c r="BC395" s="201"/>
      <c r="BD395" s="201"/>
      <c r="BE395" s="201"/>
      <c r="BF395" s="201"/>
      <c r="BG395" s="201"/>
      <c r="BH395" s="201"/>
      <c r="BI395" s="201"/>
      <c r="BJ395" s="201"/>
      <c r="BK395" s="201"/>
      <c r="BL395" s="201"/>
      <c r="BM395" s="201"/>
      <c r="BN395" s="201"/>
      <c r="BO395" s="201"/>
      <c r="BP395" s="201"/>
      <c r="BQ395" s="201"/>
      <c r="BR395" s="201"/>
      <c r="BS395" s="201"/>
      <c r="BT395" s="201"/>
      <c r="BU395" s="201"/>
      <c r="BV395" s="201"/>
      <c r="BW395" s="201"/>
      <c r="BX395" s="201"/>
      <c r="BY395" s="201"/>
      <c r="BZ395" s="201"/>
      <c r="CA395" s="201"/>
      <c r="CB395" s="201"/>
      <c r="CC395" s="201"/>
      <c r="CD395" s="201"/>
      <c r="CE395" s="201"/>
      <c r="CF395" s="201"/>
      <c r="CG395" s="201"/>
      <c r="CH395" s="201"/>
      <c r="CI395" s="201"/>
      <c r="CJ395" s="201"/>
      <c r="CK395" s="201"/>
      <c r="CL395" s="201"/>
      <c r="CM395" s="201"/>
      <c r="CN395" s="201"/>
      <c r="CO395" s="201"/>
      <c r="CP395" s="201"/>
      <c r="CQ395" s="201"/>
      <c r="CR395" s="201"/>
      <c r="CS395" s="201"/>
    </row>
    <row r="396" spans="1:97" s="7" customFormat="1" ht="20.100000000000001" customHeight="1">
      <c r="A396" s="290"/>
      <c r="B396" s="8" t="s">
        <v>3</v>
      </c>
      <c r="C396" s="8" t="s">
        <v>11</v>
      </c>
      <c r="D396" s="8" t="s">
        <v>4</v>
      </c>
      <c r="E396" s="614"/>
      <c r="F396" s="615"/>
      <c r="G396" s="37"/>
      <c r="H396" s="37"/>
      <c r="I396" s="42"/>
      <c r="J396" s="42"/>
      <c r="K396" s="42"/>
      <c r="L396" s="364"/>
      <c r="M396" s="271"/>
      <c r="N396" s="279"/>
      <c r="O396" s="279"/>
      <c r="P396" s="279"/>
      <c r="Q396" s="215"/>
      <c r="R396" s="201"/>
      <c r="S396" s="201"/>
      <c r="T396" s="201"/>
      <c r="U396" s="201"/>
      <c r="V396" s="201"/>
      <c r="W396" s="201"/>
      <c r="X396" s="201"/>
      <c r="Y396" s="201"/>
      <c r="Z396" s="201"/>
      <c r="AA396" s="201"/>
      <c r="AB396" s="201"/>
      <c r="AC396" s="201"/>
      <c r="AD396" s="201"/>
      <c r="AE396" s="201"/>
      <c r="AF396" s="201"/>
      <c r="AG396" s="201"/>
      <c r="AH396" s="201"/>
      <c r="AI396" s="201"/>
      <c r="AJ396" s="201"/>
      <c r="AK396" s="201"/>
      <c r="AL396" s="201"/>
      <c r="AM396" s="201"/>
      <c r="AN396" s="201"/>
      <c r="AO396" s="201"/>
      <c r="AP396" s="201"/>
      <c r="AQ396" s="201"/>
      <c r="AR396" s="201"/>
      <c r="AS396" s="201"/>
      <c r="AT396" s="201"/>
      <c r="AU396" s="201"/>
      <c r="AV396" s="201"/>
      <c r="AW396" s="201"/>
      <c r="AX396" s="201"/>
      <c r="AY396" s="201"/>
      <c r="AZ396" s="201"/>
      <c r="BA396" s="201"/>
      <c r="BB396" s="201"/>
      <c r="BC396" s="201"/>
      <c r="BD396" s="201"/>
      <c r="BE396" s="201"/>
      <c r="BF396" s="201"/>
      <c r="BG396" s="201"/>
      <c r="BH396" s="201"/>
      <c r="BI396" s="201"/>
      <c r="BJ396" s="201"/>
      <c r="BK396" s="201"/>
      <c r="BL396" s="201"/>
      <c r="BM396" s="201"/>
      <c r="BN396" s="201"/>
      <c r="BO396" s="201"/>
      <c r="BP396" s="201"/>
      <c r="BQ396" s="201"/>
      <c r="BR396" s="201"/>
      <c r="BS396" s="201"/>
      <c r="BT396" s="201"/>
      <c r="BU396" s="201"/>
      <c r="BV396" s="201"/>
      <c r="BW396" s="201"/>
      <c r="BX396" s="201"/>
      <c r="BY396" s="201"/>
      <c r="BZ396" s="201"/>
      <c r="CA396" s="201"/>
      <c r="CB396" s="201"/>
      <c r="CC396" s="201"/>
      <c r="CD396" s="201"/>
      <c r="CE396" s="201"/>
      <c r="CF396" s="201"/>
      <c r="CG396" s="201"/>
      <c r="CH396" s="201"/>
      <c r="CI396" s="201"/>
      <c r="CJ396" s="201"/>
      <c r="CK396" s="201"/>
      <c r="CL396" s="201"/>
      <c r="CM396" s="201"/>
      <c r="CN396" s="201"/>
      <c r="CO396" s="201"/>
      <c r="CP396" s="201"/>
      <c r="CQ396" s="201"/>
      <c r="CR396" s="201"/>
      <c r="CS396" s="201"/>
    </row>
    <row r="397" spans="1:97" s="7" customFormat="1" ht="14.25" customHeight="1">
      <c r="A397" s="290"/>
      <c r="B397" s="3">
        <v>15156</v>
      </c>
      <c r="C397" s="10" t="s">
        <v>50</v>
      </c>
      <c r="D397" s="10" t="s">
        <v>44</v>
      </c>
      <c r="E397" s="612"/>
      <c r="F397" s="613"/>
      <c r="G397" s="37"/>
      <c r="H397" s="37"/>
      <c r="I397" s="42"/>
      <c r="J397" s="42"/>
      <c r="K397" s="42"/>
      <c r="L397" s="49"/>
      <c r="M397" s="271"/>
      <c r="N397" s="279"/>
      <c r="O397" s="279"/>
      <c r="P397" s="279"/>
      <c r="Q397" s="215"/>
      <c r="R397" s="201"/>
      <c r="S397" s="201"/>
      <c r="T397" s="201"/>
      <c r="U397" s="201"/>
      <c r="V397" s="201"/>
      <c r="W397" s="201"/>
      <c r="X397" s="201"/>
      <c r="Y397" s="201"/>
      <c r="Z397" s="201"/>
      <c r="AA397" s="201"/>
      <c r="AB397" s="201"/>
      <c r="AC397" s="201"/>
      <c r="AD397" s="201"/>
      <c r="AE397" s="201"/>
      <c r="AF397" s="201"/>
      <c r="AG397" s="201"/>
      <c r="AH397" s="201"/>
      <c r="AI397" s="201"/>
      <c r="AJ397" s="201"/>
      <c r="AK397" s="201"/>
      <c r="AL397" s="201"/>
      <c r="AM397" s="201"/>
      <c r="AN397" s="201"/>
      <c r="AO397" s="201"/>
      <c r="AP397" s="201"/>
      <c r="AQ397" s="201"/>
      <c r="AR397" s="201"/>
      <c r="AS397" s="201"/>
      <c r="AT397" s="201"/>
      <c r="AU397" s="201"/>
      <c r="AV397" s="201"/>
      <c r="AW397" s="201"/>
      <c r="AX397" s="201"/>
      <c r="AY397" s="201"/>
      <c r="AZ397" s="201"/>
      <c r="BA397" s="201"/>
      <c r="BB397" s="201"/>
      <c r="BC397" s="201"/>
      <c r="BD397" s="201"/>
      <c r="BE397" s="201"/>
      <c r="BF397" s="201"/>
      <c r="BG397" s="201"/>
      <c r="BH397" s="201"/>
      <c r="BI397" s="201"/>
      <c r="BJ397" s="201"/>
      <c r="BK397" s="201"/>
      <c r="BL397" s="201"/>
      <c r="BM397" s="201"/>
      <c r="BN397" s="201"/>
      <c r="BO397" s="201"/>
      <c r="BP397" s="201"/>
      <c r="BQ397" s="201"/>
      <c r="BR397" s="201"/>
      <c r="BS397" s="201"/>
      <c r="BT397" s="201"/>
      <c r="BU397" s="201"/>
      <c r="BV397" s="201"/>
      <c r="BW397" s="201"/>
      <c r="BX397" s="201"/>
      <c r="BY397" s="201"/>
      <c r="BZ397" s="201"/>
      <c r="CA397" s="201"/>
      <c r="CB397" s="201"/>
      <c r="CC397" s="201"/>
      <c r="CD397" s="201"/>
      <c r="CE397" s="201"/>
      <c r="CF397" s="201"/>
      <c r="CG397" s="201"/>
      <c r="CH397" s="201"/>
      <c r="CI397" s="201"/>
      <c r="CJ397" s="201"/>
      <c r="CK397" s="201"/>
      <c r="CL397" s="201"/>
      <c r="CM397" s="201"/>
      <c r="CN397" s="201"/>
      <c r="CO397" s="201"/>
      <c r="CP397" s="201"/>
      <c r="CQ397" s="201"/>
      <c r="CR397" s="201"/>
      <c r="CS397" s="201"/>
    </row>
    <row r="398" spans="1:97" s="7" customFormat="1" ht="14.25" customHeight="1">
      <c r="A398" s="290"/>
      <c r="B398" s="4">
        <v>15158</v>
      </c>
      <c r="C398" s="12" t="s">
        <v>51</v>
      </c>
      <c r="D398" s="12" t="s">
        <v>44</v>
      </c>
      <c r="E398" s="616"/>
      <c r="F398" s="617"/>
      <c r="G398" s="37"/>
      <c r="H398" s="37"/>
      <c r="I398" s="42"/>
      <c r="J398" s="42"/>
      <c r="K398" s="42"/>
      <c r="L398" s="49"/>
      <c r="M398" s="271"/>
      <c r="N398" s="279"/>
      <c r="O398" s="279"/>
      <c r="P398" s="279"/>
      <c r="Q398" s="215"/>
      <c r="R398" s="201"/>
      <c r="S398" s="201"/>
      <c r="T398" s="201"/>
      <c r="U398" s="201"/>
      <c r="V398" s="201"/>
      <c r="W398" s="201"/>
      <c r="X398" s="201"/>
      <c r="Y398" s="201"/>
      <c r="Z398" s="201"/>
      <c r="AA398" s="201"/>
      <c r="AB398" s="201"/>
      <c r="AC398" s="201"/>
      <c r="AD398" s="201"/>
      <c r="AE398" s="201"/>
      <c r="AF398" s="201"/>
      <c r="AG398" s="201"/>
      <c r="AH398" s="201"/>
      <c r="AI398" s="201"/>
      <c r="AJ398" s="201"/>
      <c r="AK398" s="201"/>
      <c r="AL398" s="201"/>
      <c r="AM398" s="201"/>
      <c r="AN398" s="201"/>
      <c r="AO398" s="201"/>
      <c r="AP398" s="201"/>
      <c r="AQ398" s="201"/>
      <c r="AR398" s="201"/>
      <c r="AS398" s="201"/>
      <c r="AT398" s="201"/>
      <c r="AU398" s="201"/>
      <c r="AV398" s="201"/>
      <c r="AW398" s="201"/>
      <c r="AX398" s="201"/>
      <c r="AY398" s="201"/>
      <c r="AZ398" s="201"/>
      <c r="BA398" s="201"/>
      <c r="BB398" s="201"/>
      <c r="BC398" s="201"/>
      <c r="BD398" s="201"/>
      <c r="BE398" s="201"/>
      <c r="BF398" s="201"/>
      <c r="BG398" s="201"/>
      <c r="BH398" s="201"/>
      <c r="BI398" s="201"/>
      <c r="BJ398" s="201"/>
      <c r="BK398" s="201"/>
      <c r="BL398" s="201"/>
      <c r="BM398" s="201"/>
      <c r="BN398" s="201"/>
      <c r="BO398" s="201"/>
      <c r="BP398" s="201"/>
      <c r="BQ398" s="201"/>
      <c r="BR398" s="201"/>
      <c r="BS398" s="201"/>
      <c r="BT398" s="201"/>
      <c r="BU398" s="201"/>
      <c r="BV398" s="201"/>
      <c r="BW398" s="201"/>
      <c r="BX398" s="201"/>
      <c r="BY398" s="201"/>
      <c r="BZ398" s="201"/>
      <c r="CA398" s="201"/>
      <c r="CB398" s="201"/>
      <c r="CC398" s="201"/>
      <c r="CD398" s="201"/>
      <c r="CE398" s="201"/>
      <c r="CF398" s="201"/>
      <c r="CG398" s="201"/>
      <c r="CH398" s="201"/>
      <c r="CI398" s="201"/>
      <c r="CJ398" s="201"/>
      <c r="CK398" s="201"/>
      <c r="CL398" s="201"/>
      <c r="CM398" s="201"/>
      <c r="CN398" s="201"/>
      <c r="CO398" s="201"/>
      <c r="CP398" s="201"/>
      <c r="CQ398" s="201"/>
      <c r="CR398" s="201"/>
      <c r="CS398" s="201"/>
    </row>
    <row r="399" spans="1:97" s="7" customFormat="1" ht="14.25" customHeight="1">
      <c r="A399" s="290"/>
      <c r="B399" s="3">
        <v>15160</v>
      </c>
      <c r="C399" s="10" t="s">
        <v>53</v>
      </c>
      <c r="D399" s="10" t="s">
        <v>44</v>
      </c>
      <c r="E399" s="612"/>
      <c r="F399" s="613"/>
      <c r="G399" s="37"/>
      <c r="H399" s="37"/>
      <c r="I399" s="42"/>
      <c r="J399" s="42"/>
      <c r="K399" s="42"/>
      <c r="L399" s="49"/>
      <c r="M399" s="271"/>
      <c r="N399" s="279"/>
      <c r="O399" s="279"/>
      <c r="P399" s="279"/>
      <c r="Q399" s="215"/>
      <c r="R399" s="201"/>
      <c r="S399" s="201"/>
      <c r="T399" s="201"/>
      <c r="U399" s="201"/>
      <c r="V399" s="201"/>
      <c r="W399" s="201"/>
      <c r="X399" s="201"/>
      <c r="Y399" s="201"/>
      <c r="Z399" s="201"/>
      <c r="AA399" s="201"/>
      <c r="AB399" s="201"/>
      <c r="AC399" s="201"/>
      <c r="AD399" s="201"/>
      <c r="AE399" s="201"/>
      <c r="AF399" s="201"/>
      <c r="AG399" s="201"/>
      <c r="AH399" s="201"/>
      <c r="AI399" s="201"/>
      <c r="AJ399" s="201"/>
      <c r="AK399" s="201"/>
      <c r="AL399" s="201"/>
      <c r="AM399" s="201"/>
      <c r="AN399" s="201"/>
      <c r="AO399" s="201"/>
      <c r="AP399" s="201"/>
      <c r="AQ399" s="201"/>
      <c r="AR399" s="201"/>
      <c r="AS399" s="201"/>
      <c r="AT399" s="201"/>
      <c r="AU399" s="201"/>
      <c r="AV399" s="201"/>
      <c r="AW399" s="201"/>
      <c r="AX399" s="201"/>
      <c r="AY399" s="201"/>
      <c r="AZ399" s="201"/>
      <c r="BA399" s="201"/>
      <c r="BB399" s="201"/>
      <c r="BC399" s="201"/>
      <c r="BD399" s="201"/>
      <c r="BE399" s="201"/>
      <c r="BF399" s="201"/>
      <c r="BG399" s="201"/>
      <c r="BH399" s="201"/>
      <c r="BI399" s="201"/>
      <c r="BJ399" s="201"/>
      <c r="BK399" s="201"/>
      <c r="BL399" s="201"/>
      <c r="BM399" s="201"/>
      <c r="BN399" s="201"/>
      <c r="BO399" s="201"/>
      <c r="BP399" s="201"/>
      <c r="BQ399" s="201"/>
      <c r="BR399" s="201"/>
      <c r="BS399" s="201"/>
      <c r="BT399" s="201"/>
      <c r="BU399" s="201"/>
      <c r="BV399" s="201"/>
      <c r="BW399" s="201"/>
      <c r="BX399" s="201"/>
      <c r="BY399" s="201"/>
      <c r="BZ399" s="201"/>
      <c r="CA399" s="201"/>
      <c r="CB399" s="201"/>
      <c r="CC399" s="201"/>
      <c r="CD399" s="201"/>
      <c r="CE399" s="201"/>
      <c r="CF399" s="201"/>
      <c r="CG399" s="201"/>
      <c r="CH399" s="201"/>
      <c r="CI399" s="201"/>
      <c r="CJ399" s="201"/>
      <c r="CK399" s="201"/>
      <c r="CL399" s="201"/>
      <c r="CM399" s="201"/>
      <c r="CN399" s="201"/>
      <c r="CO399" s="201"/>
      <c r="CP399" s="201"/>
      <c r="CQ399" s="201"/>
      <c r="CR399" s="201"/>
      <c r="CS399" s="201"/>
    </row>
    <row r="400" spans="1:97" s="7" customFormat="1" ht="14.25" customHeight="1">
      <c r="A400" s="290"/>
      <c r="B400" s="4">
        <v>15162</v>
      </c>
      <c r="C400" s="12" t="s">
        <v>54</v>
      </c>
      <c r="D400" s="12" t="s">
        <v>44</v>
      </c>
      <c r="E400" s="616"/>
      <c r="F400" s="617"/>
      <c r="G400" s="37"/>
      <c r="H400" s="37"/>
      <c r="I400" s="42"/>
      <c r="J400" s="42"/>
      <c r="K400" s="42"/>
      <c r="L400" s="49"/>
      <c r="M400" s="271"/>
      <c r="N400" s="279"/>
      <c r="O400" s="279"/>
      <c r="P400" s="279"/>
      <c r="Q400" s="215"/>
      <c r="R400" s="201"/>
      <c r="S400" s="201"/>
      <c r="T400" s="201"/>
      <c r="U400" s="201"/>
      <c r="V400" s="201"/>
      <c r="W400" s="201"/>
      <c r="X400" s="201"/>
      <c r="Y400" s="201"/>
      <c r="Z400" s="201"/>
      <c r="AA400" s="201"/>
      <c r="AB400" s="201"/>
      <c r="AC400" s="201"/>
      <c r="AD400" s="201"/>
      <c r="AE400" s="201"/>
      <c r="AF400" s="201"/>
      <c r="AG400" s="201"/>
      <c r="AH400" s="201"/>
      <c r="AI400" s="201"/>
      <c r="AJ400" s="201"/>
      <c r="AK400" s="201"/>
      <c r="AL400" s="201"/>
      <c r="AM400" s="201"/>
      <c r="AN400" s="201"/>
      <c r="AO400" s="201"/>
      <c r="AP400" s="201"/>
      <c r="AQ400" s="201"/>
      <c r="AR400" s="201"/>
      <c r="AS400" s="201"/>
      <c r="AT400" s="201"/>
      <c r="AU400" s="201"/>
      <c r="AV400" s="201"/>
      <c r="AW400" s="201"/>
      <c r="AX400" s="201"/>
      <c r="AY400" s="201"/>
      <c r="AZ400" s="201"/>
      <c r="BA400" s="201"/>
      <c r="BB400" s="201"/>
      <c r="BC400" s="201"/>
      <c r="BD400" s="201"/>
      <c r="BE400" s="201"/>
      <c r="BF400" s="201"/>
      <c r="BG400" s="201"/>
      <c r="BH400" s="201"/>
      <c r="BI400" s="201"/>
      <c r="BJ400" s="201"/>
      <c r="BK400" s="201"/>
      <c r="BL400" s="201"/>
      <c r="BM400" s="201"/>
      <c r="BN400" s="201"/>
      <c r="BO400" s="201"/>
      <c r="BP400" s="201"/>
      <c r="BQ400" s="201"/>
      <c r="BR400" s="201"/>
      <c r="BS400" s="201"/>
      <c r="BT400" s="201"/>
      <c r="BU400" s="201"/>
      <c r="BV400" s="201"/>
      <c r="BW400" s="201"/>
      <c r="BX400" s="201"/>
      <c r="BY400" s="201"/>
      <c r="BZ400" s="201"/>
      <c r="CA400" s="201"/>
      <c r="CB400" s="201"/>
      <c r="CC400" s="201"/>
      <c r="CD400" s="201"/>
      <c r="CE400" s="201"/>
      <c r="CF400" s="201"/>
      <c r="CG400" s="201"/>
      <c r="CH400" s="201"/>
      <c r="CI400" s="201"/>
      <c r="CJ400" s="201"/>
      <c r="CK400" s="201"/>
      <c r="CL400" s="201"/>
      <c r="CM400" s="201"/>
      <c r="CN400" s="201"/>
      <c r="CO400" s="201"/>
      <c r="CP400" s="201"/>
      <c r="CQ400" s="201"/>
      <c r="CR400" s="201"/>
      <c r="CS400" s="201"/>
    </row>
    <row r="401" spans="1:97" s="7" customFormat="1" ht="14.25" customHeight="1">
      <c r="A401" s="290"/>
      <c r="B401" s="3">
        <v>15164</v>
      </c>
      <c r="C401" s="10" t="s">
        <v>57</v>
      </c>
      <c r="D401" s="10" t="s">
        <v>44</v>
      </c>
      <c r="E401" s="612"/>
      <c r="F401" s="613"/>
      <c r="G401" s="37"/>
      <c r="H401" s="37"/>
      <c r="I401" s="326"/>
      <c r="J401" s="42"/>
      <c r="K401" s="42"/>
      <c r="L401" s="49"/>
      <c r="M401" s="271"/>
      <c r="N401" s="279"/>
      <c r="O401" s="279"/>
      <c r="P401" s="279"/>
      <c r="Q401" s="215"/>
      <c r="R401" s="201"/>
      <c r="S401" s="201"/>
      <c r="T401" s="201"/>
      <c r="U401" s="201"/>
      <c r="V401" s="201"/>
      <c r="W401" s="201"/>
      <c r="X401" s="201"/>
      <c r="Y401" s="201"/>
      <c r="Z401" s="201"/>
      <c r="AA401" s="201"/>
      <c r="AB401" s="201"/>
      <c r="AC401" s="201"/>
      <c r="AD401" s="201"/>
      <c r="AE401" s="201"/>
      <c r="AF401" s="201"/>
      <c r="AG401" s="201"/>
      <c r="AH401" s="201"/>
      <c r="AI401" s="201"/>
      <c r="AJ401" s="201"/>
      <c r="AK401" s="201"/>
      <c r="AL401" s="201"/>
      <c r="AM401" s="201"/>
      <c r="AN401" s="201"/>
      <c r="AO401" s="201"/>
      <c r="AP401" s="201"/>
      <c r="AQ401" s="201"/>
      <c r="AR401" s="201"/>
      <c r="AS401" s="201"/>
      <c r="AT401" s="201"/>
      <c r="AU401" s="201"/>
      <c r="AV401" s="201"/>
      <c r="AW401" s="201"/>
      <c r="AX401" s="201"/>
      <c r="AY401" s="201"/>
      <c r="AZ401" s="201"/>
      <c r="BA401" s="201"/>
      <c r="BB401" s="201"/>
      <c r="BC401" s="201"/>
      <c r="BD401" s="201"/>
      <c r="BE401" s="201"/>
      <c r="BF401" s="201"/>
      <c r="BG401" s="201"/>
      <c r="BH401" s="201"/>
      <c r="BI401" s="201"/>
      <c r="BJ401" s="201"/>
      <c r="BK401" s="201"/>
      <c r="BL401" s="201"/>
      <c r="BM401" s="201"/>
      <c r="BN401" s="201"/>
      <c r="BO401" s="201"/>
      <c r="BP401" s="201"/>
      <c r="BQ401" s="201"/>
      <c r="BR401" s="201"/>
      <c r="BS401" s="201"/>
      <c r="BT401" s="201"/>
      <c r="BU401" s="201"/>
      <c r="BV401" s="201"/>
      <c r="BW401" s="201"/>
      <c r="BX401" s="201"/>
      <c r="BY401" s="201"/>
      <c r="BZ401" s="201"/>
      <c r="CA401" s="201"/>
      <c r="CB401" s="201"/>
      <c r="CC401" s="201"/>
      <c r="CD401" s="201"/>
      <c r="CE401" s="201"/>
      <c r="CF401" s="201"/>
      <c r="CG401" s="201"/>
      <c r="CH401" s="201"/>
      <c r="CI401" s="201"/>
      <c r="CJ401" s="201"/>
      <c r="CK401" s="201"/>
      <c r="CL401" s="201"/>
      <c r="CM401" s="201"/>
      <c r="CN401" s="201"/>
      <c r="CO401" s="201"/>
      <c r="CP401" s="201"/>
      <c r="CQ401" s="201"/>
      <c r="CR401" s="201"/>
      <c r="CS401" s="201"/>
    </row>
    <row r="402" spans="1:97" s="7" customFormat="1" ht="14.25" customHeight="1">
      <c r="A402" s="290"/>
      <c r="B402" s="4">
        <v>15166</v>
      </c>
      <c r="C402" s="12" t="s">
        <v>58</v>
      </c>
      <c r="D402" s="12" t="s">
        <v>44</v>
      </c>
      <c r="E402" s="616"/>
      <c r="F402" s="617"/>
      <c r="G402" s="37"/>
      <c r="H402" s="37"/>
      <c r="I402" s="326"/>
      <c r="J402" s="42"/>
      <c r="K402" s="42"/>
      <c r="L402" s="49"/>
      <c r="M402" s="271"/>
      <c r="N402" s="279"/>
      <c r="O402" s="279"/>
      <c r="P402" s="279"/>
      <c r="Q402" s="215"/>
      <c r="R402" s="201"/>
      <c r="S402" s="201"/>
      <c r="T402" s="201"/>
      <c r="U402" s="201"/>
      <c r="V402" s="201"/>
      <c r="W402" s="201"/>
      <c r="X402" s="201"/>
      <c r="Y402" s="201"/>
      <c r="Z402" s="201"/>
      <c r="AA402" s="201"/>
      <c r="AB402" s="201"/>
      <c r="AC402" s="201"/>
      <c r="AD402" s="201"/>
      <c r="AE402" s="201"/>
      <c r="AF402" s="201"/>
      <c r="AG402" s="201"/>
      <c r="AH402" s="201"/>
      <c r="AI402" s="201"/>
      <c r="AJ402" s="201"/>
      <c r="AK402" s="201"/>
      <c r="AL402" s="201"/>
      <c r="AM402" s="201"/>
      <c r="AN402" s="201"/>
      <c r="AO402" s="201"/>
      <c r="AP402" s="201"/>
      <c r="AQ402" s="201"/>
      <c r="AR402" s="201"/>
      <c r="AS402" s="201"/>
      <c r="AT402" s="201"/>
      <c r="AU402" s="201"/>
      <c r="AV402" s="201"/>
      <c r="AW402" s="201"/>
      <c r="AX402" s="201"/>
      <c r="AY402" s="201"/>
      <c r="AZ402" s="201"/>
      <c r="BA402" s="201"/>
      <c r="BB402" s="201"/>
      <c r="BC402" s="201"/>
      <c r="BD402" s="201"/>
      <c r="BE402" s="201"/>
      <c r="BF402" s="201"/>
      <c r="BG402" s="201"/>
      <c r="BH402" s="201"/>
      <c r="BI402" s="201"/>
      <c r="BJ402" s="201"/>
      <c r="BK402" s="201"/>
      <c r="BL402" s="201"/>
      <c r="BM402" s="201"/>
      <c r="BN402" s="201"/>
      <c r="BO402" s="201"/>
      <c r="BP402" s="201"/>
      <c r="BQ402" s="201"/>
      <c r="BR402" s="201"/>
      <c r="BS402" s="201"/>
      <c r="BT402" s="201"/>
      <c r="BU402" s="201"/>
      <c r="BV402" s="201"/>
      <c r="BW402" s="201"/>
      <c r="BX402" s="201"/>
      <c r="BY402" s="201"/>
      <c r="BZ402" s="201"/>
      <c r="CA402" s="201"/>
      <c r="CB402" s="201"/>
      <c r="CC402" s="201"/>
      <c r="CD402" s="201"/>
      <c r="CE402" s="201"/>
      <c r="CF402" s="201"/>
      <c r="CG402" s="201"/>
      <c r="CH402" s="201"/>
      <c r="CI402" s="201"/>
      <c r="CJ402" s="201"/>
      <c r="CK402" s="201"/>
      <c r="CL402" s="201"/>
      <c r="CM402" s="201"/>
      <c r="CN402" s="201"/>
      <c r="CO402" s="201"/>
      <c r="CP402" s="201"/>
      <c r="CQ402" s="201"/>
      <c r="CR402" s="201"/>
      <c r="CS402" s="201"/>
    </row>
    <row r="403" spans="1:97" s="7" customFormat="1" ht="14.25" customHeight="1">
      <c r="A403" s="290"/>
      <c r="B403" s="3">
        <v>15168</v>
      </c>
      <c r="C403" s="10" t="s">
        <v>59</v>
      </c>
      <c r="D403" s="10" t="s">
        <v>44</v>
      </c>
      <c r="E403" s="612"/>
      <c r="F403" s="613"/>
      <c r="G403" s="37"/>
      <c r="H403" s="37"/>
      <c r="I403" s="326"/>
      <c r="J403" s="42"/>
      <c r="K403" s="42"/>
      <c r="L403" s="49"/>
      <c r="M403" s="271"/>
      <c r="N403" s="279"/>
      <c r="O403" s="279"/>
      <c r="P403" s="279"/>
      <c r="Q403" s="215"/>
      <c r="R403" s="201"/>
      <c r="S403" s="201"/>
      <c r="T403" s="201"/>
      <c r="U403" s="201"/>
      <c r="V403" s="201"/>
      <c r="W403" s="201"/>
      <c r="X403" s="201"/>
      <c r="Y403" s="201"/>
      <c r="Z403" s="201"/>
      <c r="AA403" s="201"/>
      <c r="AB403" s="201"/>
      <c r="AC403" s="201"/>
      <c r="AD403" s="201"/>
      <c r="AE403" s="201"/>
      <c r="AF403" s="201"/>
      <c r="AG403" s="201"/>
      <c r="AH403" s="201"/>
      <c r="AI403" s="201"/>
      <c r="AJ403" s="201"/>
      <c r="AK403" s="201"/>
      <c r="AL403" s="201"/>
      <c r="AM403" s="201"/>
      <c r="AN403" s="201"/>
      <c r="AO403" s="201"/>
      <c r="AP403" s="201"/>
      <c r="AQ403" s="201"/>
      <c r="AR403" s="201"/>
      <c r="AS403" s="201"/>
      <c r="AT403" s="201"/>
      <c r="AU403" s="201"/>
      <c r="AV403" s="201"/>
      <c r="AW403" s="201"/>
      <c r="AX403" s="201"/>
      <c r="AY403" s="201"/>
      <c r="AZ403" s="201"/>
      <c r="BA403" s="201"/>
      <c r="BB403" s="201"/>
      <c r="BC403" s="201"/>
      <c r="BD403" s="201"/>
      <c r="BE403" s="201"/>
      <c r="BF403" s="201"/>
      <c r="BG403" s="201"/>
      <c r="BH403" s="201"/>
      <c r="BI403" s="201"/>
      <c r="BJ403" s="201"/>
      <c r="BK403" s="201"/>
      <c r="BL403" s="201"/>
      <c r="BM403" s="201"/>
      <c r="BN403" s="201"/>
      <c r="BO403" s="201"/>
      <c r="BP403" s="201"/>
      <c r="BQ403" s="201"/>
      <c r="BR403" s="201"/>
      <c r="BS403" s="201"/>
      <c r="BT403" s="201"/>
      <c r="BU403" s="201"/>
      <c r="BV403" s="201"/>
      <c r="BW403" s="201"/>
      <c r="BX403" s="201"/>
      <c r="BY403" s="201"/>
      <c r="BZ403" s="201"/>
      <c r="CA403" s="201"/>
      <c r="CB403" s="201"/>
      <c r="CC403" s="201"/>
      <c r="CD403" s="201"/>
      <c r="CE403" s="201"/>
      <c r="CF403" s="201"/>
      <c r="CG403" s="201"/>
      <c r="CH403" s="201"/>
      <c r="CI403" s="201"/>
      <c r="CJ403" s="201"/>
      <c r="CK403" s="201"/>
      <c r="CL403" s="201"/>
      <c r="CM403" s="201"/>
      <c r="CN403" s="201"/>
      <c r="CO403" s="201"/>
      <c r="CP403" s="201"/>
      <c r="CQ403" s="201"/>
      <c r="CR403" s="201"/>
      <c r="CS403" s="201"/>
    </row>
    <row r="404" spans="1:97" s="7" customFormat="1" ht="14.25" customHeight="1">
      <c r="A404" s="290"/>
      <c r="B404" s="4">
        <v>15170</v>
      </c>
      <c r="C404" s="12" t="s">
        <v>62</v>
      </c>
      <c r="D404" s="12" t="s">
        <v>44</v>
      </c>
      <c r="E404" s="616"/>
      <c r="F404" s="617"/>
      <c r="G404" s="37"/>
      <c r="H404" s="37"/>
      <c r="I404" s="326"/>
      <c r="J404" s="42"/>
      <c r="K404" s="42"/>
      <c r="L404" s="49"/>
      <c r="M404" s="271"/>
      <c r="N404" s="279"/>
      <c r="O404" s="279"/>
      <c r="P404" s="279"/>
      <c r="Q404" s="215"/>
      <c r="R404" s="201"/>
      <c r="S404" s="201"/>
      <c r="T404" s="201"/>
      <c r="U404" s="201"/>
      <c r="V404" s="201"/>
      <c r="W404" s="201"/>
      <c r="X404" s="201"/>
      <c r="Y404" s="201"/>
      <c r="Z404" s="201"/>
      <c r="AA404" s="201"/>
      <c r="AB404" s="201"/>
      <c r="AC404" s="201"/>
      <c r="AD404" s="201"/>
      <c r="AE404" s="201"/>
      <c r="AF404" s="201"/>
      <c r="AG404" s="201"/>
      <c r="AH404" s="201"/>
      <c r="AI404" s="201"/>
      <c r="AJ404" s="201"/>
      <c r="AK404" s="201"/>
      <c r="AL404" s="201"/>
      <c r="AM404" s="201"/>
      <c r="AN404" s="201"/>
      <c r="AO404" s="201"/>
      <c r="AP404" s="201"/>
      <c r="AQ404" s="201"/>
      <c r="AR404" s="201"/>
      <c r="AS404" s="201"/>
      <c r="AT404" s="201"/>
      <c r="AU404" s="201"/>
      <c r="AV404" s="201"/>
      <c r="AW404" s="201"/>
      <c r="AX404" s="201"/>
      <c r="AY404" s="201"/>
      <c r="AZ404" s="201"/>
      <c r="BA404" s="201"/>
      <c r="BB404" s="201"/>
      <c r="BC404" s="201"/>
      <c r="BD404" s="201"/>
      <c r="BE404" s="201"/>
      <c r="BF404" s="201"/>
      <c r="BG404" s="201"/>
      <c r="BH404" s="201"/>
      <c r="BI404" s="201"/>
      <c r="BJ404" s="201"/>
      <c r="BK404" s="201"/>
      <c r="BL404" s="201"/>
      <c r="BM404" s="201"/>
      <c r="BN404" s="201"/>
      <c r="BO404" s="201"/>
      <c r="BP404" s="201"/>
      <c r="BQ404" s="201"/>
      <c r="BR404" s="201"/>
      <c r="BS404" s="201"/>
      <c r="BT404" s="201"/>
      <c r="BU404" s="201"/>
      <c r="BV404" s="201"/>
      <c r="BW404" s="201"/>
      <c r="BX404" s="201"/>
      <c r="BY404" s="201"/>
      <c r="BZ404" s="201"/>
      <c r="CA404" s="201"/>
      <c r="CB404" s="201"/>
      <c r="CC404" s="201"/>
      <c r="CD404" s="201"/>
      <c r="CE404" s="201"/>
      <c r="CF404" s="201"/>
      <c r="CG404" s="201"/>
      <c r="CH404" s="201"/>
      <c r="CI404" s="201"/>
      <c r="CJ404" s="201"/>
      <c r="CK404" s="201"/>
      <c r="CL404" s="201"/>
      <c r="CM404" s="201"/>
      <c r="CN404" s="201"/>
      <c r="CO404" s="201"/>
      <c r="CP404" s="201"/>
      <c r="CQ404" s="201"/>
      <c r="CR404" s="201"/>
      <c r="CS404" s="201"/>
    </row>
    <row r="405" spans="1:97" s="7" customFormat="1" ht="14.25" customHeight="1">
      <c r="A405" s="290"/>
      <c r="B405" s="3">
        <v>15172</v>
      </c>
      <c r="C405" s="10" t="s">
        <v>63</v>
      </c>
      <c r="D405" s="10" t="s">
        <v>44</v>
      </c>
      <c r="E405" s="612"/>
      <c r="F405" s="613"/>
      <c r="G405" s="37"/>
      <c r="H405" s="37"/>
      <c r="I405" s="42"/>
      <c r="J405" s="42"/>
      <c r="K405" s="42"/>
      <c r="L405" s="49"/>
      <c r="M405" s="271"/>
      <c r="N405" s="279"/>
      <c r="O405" s="279"/>
      <c r="P405" s="279"/>
      <c r="Q405" s="215"/>
      <c r="R405" s="201"/>
      <c r="S405" s="201"/>
      <c r="T405" s="201"/>
      <c r="U405" s="201"/>
      <c r="V405" s="201"/>
      <c r="W405" s="201"/>
      <c r="X405" s="201"/>
      <c r="Y405" s="201"/>
      <c r="Z405" s="201"/>
      <c r="AA405" s="201"/>
      <c r="AB405" s="201"/>
      <c r="AC405" s="201"/>
      <c r="AD405" s="201"/>
      <c r="AE405" s="201"/>
      <c r="AF405" s="201"/>
      <c r="AG405" s="201"/>
      <c r="AH405" s="201"/>
      <c r="AI405" s="201"/>
      <c r="AJ405" s="201"/>
      <c r="AK405" s="201"/>
      <c r="AL405" s="201"/>
      <c r="AM405" s="201"/>
      <c r="AN405" s="201"/>
      <c r="AO405" s="201"/>
      <c r="AP405" s="201"/>
      <c r="AQ405" s="201"/>
      <c r="AR405" s="201"/>
      <c r="AS405" s="201"/>
      <c r="AT405" s="201"/>
      <c r="AU405" s="201"/>
      <c r="AV405" s="201"/>
      <c r="AW405" s="201"/>
      <c r="AX405" s="201"/>
      <c r="AY405" s="201"/>
      <c r="AZ405" s="201"/>
      <c r="BA405" s="201"/>
      <c r="BB405" s="201"/>
      <c r="BC405" s="201"/>
      <c r="BD405" s="201"/>
      <c r="BE405" s="201"/>
      <c r="BF405" s="201"/>
      <c r="BG405" s="201"/>
      <c r="BH405" s="201"/>
      <c r="BI405" s="201"/>
      <c r="BJ405" s="201"/>
      <c r="BK405" s="201"/>
      <c r="BL405" s="201"/>
      <c r="BM405" s="201"/>
      <c r="BN405" s="201"/>
      <c r="BO405" s="201"/>
      <c r="BP405" s="201"/>
      <c r="BQ405" s="201"/>
      <c r="BR405" s="201"/>
      <c r="BS405" s="201"/>
      <c r="BT405" s="201"/>
      <c r="BU405" s="201"/>
      <c r="BV405" s="201"/>
      <c r="BW405" s="201"/>
      <c r="BX405" s="201"/>
      <c r="BY405" s="201"/>
      <c r="BZ405" s="201"/>
      <c r="CA405" s="201"/>
      <c r="CB405" s="201"/>
      <c r="CC405" s="201"/>
      <c r="CD405" s="201"/>
      <c r="CE405" s="201"/>
      <c r="CF405" s="201"/>
      <c r="CG405" s="201"/>
      <c r="CH405" s="201"/>
      <c r="CI405" s="201"/>
      <c r="CJ405" s="201"/>
      <c r="CK405" s="201"/>
      <c r="CL405" s="201"/>
      <c r="CM405" s="201"/>
      <c r="CN405" s="201"/>
      <c r="CO405" s="201"/>
      <c r="CP405" s="201"/>
      <c r="CQ405" s="201"/>
      <c r="CR405" s="201"/>
      <c r="CS405" s="201"/>
    </row>
    <row r="406" spans="1:97" s="7" customFormat="1" ht="14.25" customHeight="1">
      <c r="A406" s="290"/>
      <c r="B406" s="4">
        <v>15174</v>
      </c>
      <c r="C406" s="12" t="s">
        <v>64</v>
      </c>
      <c r="D406" s="12" t="s">
        <v>44</v>
      </c>
      <c r="E406" s="616"/>
      <c r="F406" s="617"/>
      <c r="G406" s="37"/>
      <c r="H406" s="37"/>
      <c r="I406" s="42"/>
      <c r="J406" s="42"/>
      <c r="K406" s="42"/>
      <c r="L406" s="49"/>
      <c r="M406" s="271"/>
      <c r="N406" s="279"/>
      <c r="O406" s="279"/>
      <c r="P406" s="279"/>
      <c r="Q406" s="215"/>
      <c r="R406" s="201"/>
      <c r="S406" s="201"/>
      <c r="T406" s="201"/>
      <c r="U406" s="201"/>
      <c r="V406" s="201"/>
      <c r="W406" s="201"/>
      <c r="X406" s="201"/>
      <c r="Y406" s="201"/>
      <c r="Z406" s="201"/>
      <c r="AA406" s="201"/>
      <c r="AB406" s="201"/>
      <c r="AC406" s="201"/>
      <c r="AD406" s="201"/>
      <c r="AE406" s="201"/>
      <c r="AF406" s="201"/>
      <c r="AG406" s="201"/>
      <c r="AH406" s="201"/>
      <c r="AI406" s="201"/>
      <c r="AJ406" s="201"/>
      <c r="AK406" s="201"/>
      <c r="AL406" s="201"/>
      <c r="AM406" s="201"/>
      <c r="AN406" s="201"/>
      <c r="AO406" s="201"/>
      <c r="AP406" s="201"/>
      <c r="AQ406" s="201"/>
      <c r="AR406" s="201"/>
      <c r="AS406" s="201"/>
      <c r="AT406" s="201"/>
      <c r="AU406" s="201"/>
      <c r="AV406" s="201"/>
      <c r="AW406" s="201"/>
      <c r="AX406" s="201"/>
      <c r="AY406" s="201"/>
      <c r="AZ406" s="201"/>
      <c r="BA406" s="201"/>
      <c r="BB406" s="201"/>
      <c r="BC406" s="201"/>
      <c r="BD406" s="201"/>
      <c r="BE406" s="201"/>
      <c r="BF406" s="201"/>
      <c r="BG406" s="201"/>
      <c r="BH406" s="201"/>
      <c r="BI406" s="201"/>
      <c r="BJ406" s="201"/>
      <c r="BK406" s="201"/>
      <c r="BL406" s="201"/>
      <c r="BM406" s="201"/>
      <c r="BN406" s="201"/>
      <c r="BO406" s="201"/>
      <c r="BP406" s="201"/>
      <c r="BQ406" s="201"/>
      <c r="BR406" s="201"/>
      <c r="BS406" s="201"/>
      <c r="BT406" s="201"/>
      <c r="BU406" s="201"/>
      <c r="BV406" s="201"/>
      <c r="BW406" s="201"/>
      <c r="BX406" s="201"/>
      <c r="BY406" s="201"/>
      <c r="BZ406" s="201"/>
      <c r="CA406" s="201"/>
      <c r="CB406" s="201"/>
      <c r="CC406" s="201"/>
      <c r="CD406" s="201"/>
      <c r="CE406" s="201"/>
      <c r="CF406" s="201"/>
      <c r="CG406" s="201"/>
      <c r="CH406" s="201"/>
      <c r="CI406" s="201"/>
      <c r="CJ406" s="201"/>
      <c r="CK406" s="201"/>
      <c r="CL406" s="201"/>
      <c r="CM406" s="201"/>
      <c r="CN406" s="201"/>
      <c r="CO406" s="201"/>
      <c r="CP406" s="201"/>
      <c r="CQ406" s="201"/>
      <c r="CR406" s="201"/>
      <c r="CS406" s="201"/>
    </row>
    <row r="407" spans="1:97" s="7" customFormat="1" ht="14.25" customHeight="1">
      <c r="A407" s="290"/>
      <c r="B407" s="3">
        <v>15175</v>
      </c>
      <c r="C407" s="10" t="s">
        <v>65</v>
      </c>
      <c r="D407" s="10">
        <v>5</v>
      </c>
      <c r="E407" s="612"/>
      <c r="F407" s="613"/>
      <c r="G407" s="37"/>
      <c r="H407" s="37"/>
      <c r="I407" s="42"/>
      <c r="J407" s="42"/>
      <c r="K407" s="42"/>
      <c r="L407" s="49"/>
      <c r="M407" s="271"/>
      <c r="N407" s="279"/>
      <c r="O407" s="279"/>
      <c r="P407" s="279"/>
      <c r="Q407" s="215"/>
      <c r="R407" s="201"/>
      <c r="S407" s="201"/>
      <c r="T407" s="201"/>
      <c r="U407" s="201"/>
      <c r="V407" s="201"/>
      <c r="W407" s="201"/>
      <c r="X407" s="201"/>
      <c r="Y407" s="201"/>
      <c r="Z407" s="201"/>
      <c r="AA407" s="201"/>
      <c r="AB407" s="201"/>
      <c r="AC407" s="201"/>
      <c r="AD407" s="201"/>
      <c r="AE407" s="201"/>
      <c r="AF407" s="201"/>
      <c r="AG407" s="201"/>
      <c r="AH407" s="201"/>
      <c r="AI407" s="201"/>
      <c r="AJ407" s="201"/>
      <c r="AK407" s="201"/>
      <c r="AL407" s="201"/>
      <c r="AM407" s="201"/>
      <c r="AN407" s="201"/>
      <c r="AO407" s="201"/>
      <c r="AP407" s="201"/>
      <c r="AQ407" s="201"/>
      <c r="AR407" s="201"/>
      <c r="AS407" s="201"/>
      <c r="AT407" s="201"/>
      <c r="AU407" s="201"/>
      <c r="AV407" s="201"/>
      <c r="AW407" s="201"/>
      <c r="AX407" s="201"/>
      <c r="AY407" s="201"/>
      <c r="AZ407" s="201"/>
      <c r="BA407" s="201"/>
      <c r="BB407" s="201"/>
      <c r="BC407" s="201"/>
      <c r="BD407" s="201"/>
      <c r="BE407" s="201"/>
      <c r="BF407" s="201"/>
      <c r="BG407" s="201"/>
      <c r="BH407" s="201"/>
      <c r="BI407" s="201"/>
      <c r="BJ407" s="201"/>
      <c r="BK407" s="201"/>
      <c r="BL407" s="201"/>
      <c r="BM407" s="201"/>
      <c r="BN407" s="201"/>
      <c r="BO407" s="201"/>
      <c r="BP407" s="201"/>
      <c r="BQ407" s="201"/>
      <c r="BR407" s="201"/>
      <c r="BS407" s="201"/>
      <c r="BT407" s="201"/>
      <c r="BU407" s="201"/>
      <c r="BV407" s="201"/>
      <c r="BW407" s="201"/>
      <c r="BX407" s="201"/>
      <c r="BY407" s="201"/>
      <c r="BZ407" s="201"/>
      <c r="CA407" s="201"/>
      <c r="CB407" s="201"/>
      <c r="CC407" s="201"/>
      <c r="CD407" s="201"/>
      <c r="CE407" s="201"/>
      <c r="CF407" s="201"/>
      <c r="CG407" s="201"/>
      <c r="CH407" s="201"/>
      <c r="CI407" s="201"/>
      <c r="CJ407" s="201"/>
      <c r="CK407" s="201"/>
      <c r="CL407" s="201"/>
      <c r="CM407" s="201"/>
      <c r="CN407" s="201"/>
      <c r="CO407" s="201"/>
      <c r="CP407" s="201"/>
      <c r="CQ407" s="201"/>
      <c r="CR407" s="201"/>
      <c r="CS407" s="201"/>
    </row>
    <row r="408" spans="1:97" s="7" customFormat="1" ht="14.25" customHeight="1">
      <c r="A408" s="290"/>
      <c r="B408" s="4">
        <v>15176</v>
      </c>
      <c r="C408" s="12" t="s">
        <v>129</v>
      </c>
      <c r="D408" s="12" t="s">
        <v>44</v>
      </c>
      <c r="E408" s="616"/>
      <c r="F408" s="617"/>
      <c r="G408" s="37"/>
      <c r="H408" s="37"/>
      <c r="I408" s="42"/>
      <c r="J408" s="42"/>
      <c r="K408" s="42"/>
      <c r="L408" s="49"/>
      <c r="M408" s="271"/>
      <c r="N408" s="279"/>
      <c r="O408" s="279"/>
      <c r="P408" s="279"/>
      <c r="Q408" s="215"/>
      <c r="R408" s="201"/>
      <c r="S408" s="201"/>
      <c r="T408" s="201"/>
      <c r="U408" s="201"/>
      <c r="V408" s="201"/>
      <c r="W408" s="201"/>
      <c r="X408" s="201"/>
      <c r="Y408" s="201"/>
      <c r="Z408" s="201"/>
      <c r="AA408" s="201"/>
      <c r="AB408" s="201"/>
      <c r="AC408" s="201"/>
      <c r="AD408" s="201"/>
      <c r="AE408" s="201"/>
      <c r="AF408" s="201"/>
      <c r="AG408" s="201"/>
      <c r="AH408" s="201"/>
      <c r="AI408" s="201"/>
      <c r="AJ408" s="201"/>
      <c r="AK408" s="201"/>
      <c r="AL408" s="201"/>
      <c r="AM408" s="201"/>
      <c r="AN408" s="201"/>
      <c r="AO408" s="201"/>
      <c r="AP408" s="201"/>
      <c r="AQ408" s="201"/>
      <c r="AR408" s="201"/>
      <c r="AS408" s="201"/>
      <c r="AT408" s="201"/>
      <c r="AU408" s="201"/>
      <c r="AV408" s="201"/>
      <c r="AW408" s="201"/>
      <c r="AX408" s="201"/>
      <c r="AY408" s="201"/>
      <c r="AZ408" s="201"/>
      <c r="BA408" s="201"/>
      <c r="BB408" s="201"/>
      <c r="BC408" s="201"/>
      <c r="BD408" s="201"/>
      <c r="BE408" s="201"/>
      <c r="BF408" s="201"/>
      <c r="BG408" s="201"/>
      <c r="BH408" s="201"/>
      <c r="BI408" s="201"/>
      <c r="BJ408" s="201"/>
      <c r="BK408" s="201"/>
      <c r="BL408" s="201"/>
      <c r="BM408" s="201"/>
      <c r="BN408" s="201"/>
      <c r="BO408" s="201"/>
      <c r="BP408" s="201"/>
      <c r="BQ408" s="201"/>
      <c r="BR408" s="201"/>
      <c r="BS408" s="201"/>
      <c r="BT408" s="201"/>
      <c r="BU408" s="201"/>
      <c r="BV408" s="201"/>
      <c r="BW408" s="201"/>
      <c r="BX408" s="201"/>
      <c r="BY408" s="201"/>
      <c r="BZ408" s="201"/>
      <c r="CA408" s="201"/>
      <c r="CB408" s="201"/>
      <c r="CC408" s="201"/>
      <c r="CD408" s="201"/>
      <c r="CE408" s="201"/>
      <c r="CF408" s="201"/>
      <c r="CG408" s="201"/>
      <c r="CH408" s="201"/>
      <c r="CI408" s="201"/>
      <c r="CJ408" s="201"/>
      <c r="CK408" s="201"/>
      <c r="CL408" s="201"/>
      <c r="CM408" s="201"/>
      <c r="CN408" s="201"/>
      <c r="CO408" s="201"/>
      <c r="CP408" s="201"/>
      <c r="CQ408" s="201"/>
      <c r="CR408" s="201"/>
      <c r="CS408" s="201"/>
    </row>
    <row r="409" spans="1:97" s="7" customFormat="1" ht="14.25" customHeight="1">
      <c r="A409" s="290"/>
      <c r="B409" s="3">
        <v>15178</v>
      </c>
      <c r="C409" s="10" t="s">
        <v>130</v>
      </c>
      <c r="D409" s="10" t="s">
        <v>44</v>
      </c>
      <c r="E409" s="612"/>
      <c r="F409" s="613"/>
      <c r="G409" s="37"/>
      <c r="H409" s="37"/>
      <c r="I409" s="42"/>
      <c r="J409" s="42"/>
      <c r="K409" s="42"/>
      <c r="L409" s="49"/>
      <c r="M409" s="271"/>
      <c r="N409" s="279"/>
      <c r="O409" s="279"/>
      <c r="P409" s="279"/>
      <c r="Q409" s="215"/>
      <c r="R409" s="201"/>
      <c r="S409" s="201"/>
      <c r="T409" s="201"/>
      <c r="U409" s="201"/>
      <c r="V409" s="201"/>
      <c r="W409" s="201"/>
      <c r="X409" s="201"/>
      <c r="Y409" s="201"/>
      <c r="Z409" s="201"/>
      <c r="AA409" s="201"/>
      <c r="AB409" s="201"/>
      <c r="AC409" s="201"/>
      <c r="AD409" s="201"/>
      <c r="AE409" s="201"/>
      <c r="AF409" s="201"/>
      <c r="AG409" s="201"/>
      <c r="AH409" s="201"/>
      <c r="AI409" s="201"/>
      <c r="AJ409" s="201"/>
      <c r="AK409" s="201"/>
      <c r="AL409" s="201"/>
      <c r="AM409" s="201"/>
      <c r="AN409" s="201"/>
      <c r="AO409" s="201"/>
      <c r="AP409" s="201"/>
      <c r="AQ409" s="201"/>
      <c r="AR409" s="201"/>
      <c r="AS409" s="201"/>
      <c r="AT409" s="201"/>
      <c r="AU409" s="201"/>
      <c r="AV409" s="201"/>
      <c r="AW409" s="201"/>
      <c r="AX409" s="201"/>
      <c r="AY409" s="201"/>
      <c r="AZ409" s="201"/>
      <c r="BA409" s="201"/>
      <c r="BB409" s="201"/>
      <c r="BC409" s="201"/>
      <c r="BD409" s="201"/>
      <c r="BE409" s="201"/>
      <c r="BF409" s="201"/>
      <c r="BG409" s="201"/>
      <c r="BH409" s="201"/>
      <c r="BI409" s="201"/>
      <c r="BJ409" s="201"/>
      <c r="BK409" s="201"/>
      <c r="BL409" s="201"/>
      <c r="BM409" s="201"/>
      <c r="BN409" s="201"/>
      <c r="BO409" s="201"/>
      <c r="BP409" s="201"/>
      <c r="BQ409" s="201"/>
      <c r="BR409" s="201"/>
      <c r="BS409" s="201"/>
      <c r="BT409" s="201"/>
      <c r="BU409" s="201"/>
      <c r="BV409" s="201"/>
      <c r="BW409" s="201"/>
      <c r="BX409" s="201"/>
      <c r="BY409" s="201"/>
      <c r="BZ409" s="201"/>
      <c r="CA409" s="201"/>
      <c r="CB409" s="201"/>
      <c r="CC409" s="201"/>
      <c r="CD409" s="201"/>
      <c r="CE409" s="201"/>
      <c r="CF409" s="201"/>
      <c r="CG409" s="201"/>
      <c r="CH409" s="201"/>
      <c r="CI409" s="201"/>
      <c r="CJ409" s="201"/>
      <c r="CK409" s="201"/>
      <c r="CL409" s="201"/>
      <c r="CM409" s="201"/>
      <c r="CN409" s="201"/>
      <c r="CO409" s="201"/>
      <c r="CP409" s="201"/>
      <c r="CQ409" s="201"/>
      <c r="CR409" s="201"/>
      <c r="CS409" s="201"/>
    </row>
    <row r="410" spans="1:97" s="7" customFormat="1" ht="14.25" customHeight="1">
      <c r="A410" s="290"/>
      <c r="B410" s="4">
        <v>15180</v>
      </c>
      <c r="C410" s="12" t="s">
        <v>131</v>
      </c>
      <c r="D410" s="12" t="s">
        <v>44</v>
      </c>
      <c r="E410" s="616"/>
      <c r="F410" s="617"/>
      <c r="G410" s="37"/>
      <c r="H410" s="37"/>
      <c r="I410" s="42"/>
      <c r="J410" s="42"/>
      <c r="K410" s="42"/>
      <c r="L410" s="49"/>
      <c r="M410" s="271"/>
      <c r="N410" s="279"/>
      <c r="O410" s="279"/>
      <c r="P410" s="279"/>
      <c r="Q410" s="215"/>
      <c r="R410" s="201"/>
      <c r="S410" s="201"/>
      <c r="T410" s="201"/>
      <c r="U410" s="201"/>
      <c r="V410" s="201"/>
      <c r="W410" s="201"/>
      <c r="X410" s="201"/>
      <c r="Y410" s="201"/>
      <c r="Z410" s="201"/>
      <c r="AA410" s="201"/>
      <c r="AB410" s="201"/>
      <c r="AC410" s="201"/>
      <c r="AD410" s="201"/>
      <c r="AE410" s="201"/>
      <c r="AF410" s="201"/>
      <c r="AG410" s="201"/>
      <c r="AH410" s="201"/>
      <c r="AI410" s="201"/>
      <c r="AJ410" s="201"/>
      <c r="AK410" s="201"/>
      <c r="AL410" s="201"/>
      <c r="AM410" s="201"/>
      <c r="AN410" s="201"/>
      <c r="AO410" s="201"/>
      <c r="AP410" s="201"/>
      <c r="AQ410" s="201"/>
      <c r="AR410" s="201"/>
      <c r="AS410" s="201"/>
      <c r="AT410" s="201"/>
      <c r="AU410" s="201"/>
      <c r="AV410" s="201"/>
      <c r="AW410" s="201"/>
      <c r="AX410" s="201"/>
      <c r="AY410" s="201"/>
      <c r="AZ410" s="201"/>
      <c r="BA410" s="201"/>
      <c r="BB410" s="201"/>
      <c r="BC410" s="201"/>
      <c r="BD410" s="201"/>
      <c r="BE410" s="201"/>
      <c r="BF410" s="201"/>
      <c r="BG410" s="201"/>
      <c r="BH410" s="201"/>
      <c r="BI410" s="201"/>
      <c r="BJ410" s="201"/>
      <c r="BK410" s="201"/>
      <c r="BL410" s="201"/>
      <c r="BM410" s="201"/>
      <c r="BN410" s="201"/>
      <c r="BO410" s="201"/>
      <c r="BP410" s="201"/>
      <c r="BQ410" s="201"/>
      <c r="BR410" s="201"/>
      <c r="BS410" s="201"/>
      <c r="BT410" s="201"/>
      <c r="BU410" s="201"/>
      <c r="BV410" s="201"/>
      <c r="BW410" s="201"/>
      <c r="BX410" s="201"/>
      <c r="BY410" s="201"/>
      <c r="BZ410" s="201"/>
      <c r="CA410" s="201"/>
      <c r="CB410" s="201"/>
      <c r="CC410" s="201"/>
      <c r="CD410" s="201"/>
      <c r="CE410" s="201"/>
      <c r="CF410" s="201"/>
      <c r="CG410" s="201"/>
      <c r="CH410" s="201"/>
      <c r="CI410" s="201"/>
      <c r="CJ410" s="201"/>
      <c r="CK410" s="201"/>
      <c r="CL410" s="201"/>
      <c r="CM410" s="201"/>
      <c r="CN410" s="201"/>
      <c r="CO410" s="201"/>
      <c r="CP410" s="201"/>
      <c r="CQ410" s="201"/>
      <c r="CR410" s="201"/>
      <c r="CS410" s="201"/>
    </row>
    <row r="411" spans="1:97" s="7" customFormat="1" ht="14.25" customHeight="1">
      <c r="A411" s="290"/>
      <c r="B411" s="3">
        <v>15181</v>
      </c>
      <c r="C411" s="10" t="s">
        <v>132</v>
      </c>
      <c r="D411" s="10" t="s">
        <v>44</v>
      </c>
      <c r="E411" s="612"/>
      <c r="F411" s="613"/>
      <c r="G411" s="37"/>
      <c r="H411" s="37"/>
      <c r="I411" s="42"/>
      <c r="J411" s="42"/>
      <c r="K411" s="42"/>
      <c r="L411" s="49"/>
      <c r="M411" s="271"/>
      <c r="N411" s="279"/>
      <c r="O411" s="279"/>
      <c r="P411" s="279"/>
      <c r="Q411" s="215"/>
      <c r="R411" s="201"/>
      <c r="S411" s="201"/>
      <c r="T411" s="201"/>
      <c r="U411" s="201"/>
      <c r="V411" s="201"/>
      <c r="W411" s="201"/>
      <c r="X411" s="201"/>
      <c r="Y411" s="201"/>
      <c r="Z411" s="201"/>
      <c r="AA411" s="201"/>
      <c r="AB411" s="201"/>
      <c r="AC411" s="201"/>
      <c r="AD411" s="201"/>
      <c r="AE411" s="201"/>
      <c r="AF411" s="201"/>
      <c r="AG411" s="201"/>
      <c r="AH411" s="201"/>
      <c r="AI411" s="201"/>
      <c r="AJ411" s="201"/>
      <c r="AK411" s="201"/>
      <c r="AL411" s="201"/>
      <c r="AM411" s="201"/>
      <c r="AN411" s="201"/>
      <c r="AO411" s="201"/>
      <c r="AP411" s="201"/>
      <c r="AQ411" s="201"/>
      <c r="AR411" s="201"/>
      <c r="AS411" s="201"/>
      <c r="AT411" s="201"/>
      <c r="AU411" s="201"/>
      <c r="AV411" s="201"/>
      <c r="AW411" s="201"/>
      <c r="AX411" s="201"/>
      <c r="AY411" s="201"/>
      <c r="AZ411" s="201"/>
      <c r="BA411" s="201"/>
      <c r="BB411" s="201"/>
      <c r="BC411" s="201"/>
      <c r="BD411" s="201"/>
      <c r="BE411" s="201"/>
      <c r="BF411" s="201"/>
      <c r="BG411" s="201"/>
      <c r="BH411" s="201"/>
      <c r="BI411" s="201"/>
      <c r="BJ411" s="201"/>
      <c r="BK411" s="201"/>
      <c r="BL411" s="201"/>
      <c r="BM411" s="201"/>
      <c r="BN411" s="201"/>
      <c r="BO411" s="201"/>
      <c r="BP411" s="201"/>
      <c r="BQ411" s="201"/>
      <c r="BR411" s="201"/>
      <c r="BS411" s="201"/>
      <c r="BT411" s="201"/>
      <c r="BU411" s="201"/>
      <c r="BV411" s="201"/>
      <c r="BW411" s="201"/>
      <c r="BX411" s="201"/>
      <c r="BY411" s="201"/>
      <c r="BZ411" s="201"/>
      <c r="CA411" s="201"/>
      <c r="CB411" s="201"/>
      <c r="CC411" s="201"/>
      <c r="CD411" s="201"/>
      <c r="CE411" s="201"/>
      <c r="CF411" s="201"/>
      <c r="CG411" s="201"/>
      <c r="CH411" s="201"/>
      <c r="CI411" s="201"/>
      <c r="CJ411" s="201"/>
      <c r="CK411" s="201"/>
      <c r="CL411" s="201"/>
      <c r="CM411" s="201"/>
      <c r="CN411" s="201"/>
      <c r="CO411" s="201"/>
      <c r="CP411" s="201"/>
      <c r="CQ411" s="201"/>
      <c r="CR411" s="201"/>
      <c r="CS411" s="201"/>
    </row>
    <row r="412" spans="1:97" s="7" customFormat="1" ht="14.25" customHeight="1">
      <c r="A412" s="290"/>
      <c r="B412" s="4">
        <v>15182</v>
      </c>
      <c r="C412" s="12" t="s">
        <v>133</v>
      </c>
      <c r="D412" s="12" t="s">
        <v>44</v>
      </c>
      <c r="E412" s="616"/>
      <c r="F412" s="617"/>
      <c r="G412" s="37"/>
      <c r="H412" s="37"/>
      <c r="I412" s="42"/>
      <c r="J412" s="42"/>
      <c r="K412" s="42"/>
      <c r="L412" s="49"/>
      <c r="M412" s="271"/>
      <c r="N412" s="279"/>
      <c r="O412" s="279"/>
      <c r="P412" s="279"/>
      <c r="Q412" s="215"/>
      <c r="R412" s="201"/>
      <c r="S412" s="201"/>
      <c r="T412" s="201"/>
      <c r="U412" s="201"/>
      <c r="V412" s="201"/>
      <c r="W412" s="201"/>
      <c r="X412" s="201"/>
      <c r="Y412" s="201"/>
      <c r="Z412" s="201"/>
      <c r="AA412" s="201"/>
      <c r="AB412" s="201"/>
      <c r="AC412" s="201"/>
      <c r="AD412" s="201"/>
      <c r="AE412" s="201"/>
      <c r="AF412" s="201"/>
      <c r="AG412" s="201"/>
      <c r="AH412" s="201"/>
      <c r="AI412" s="201"/>
      <c r="AJ412" s="201"/>
      <c r="AK412" s="201"/>
      <c r="AL412" s="201"/>
      <c r="AM412" s="201"/>
      <c r="AN412" s="201"/>
      <c r="AO412" s="201"/>
      <c r="AP412" s="201"/>
      <c r="AQ412" s="201"/>
      <c r="AR412" s="201"/>
      <c r="AS412" s="201"/>
      <c r="AT412" s="201"/>
      <c r="AU412" s="201"/>
      <c r="AV412" s="201"/>
      <c r="AW412" s="201"/>
      <c r="AX412" s="201"/>
      <c r="AY412" s="201"/>
      <c r="AZ412" s="201"/>
      <c r="BA412" s="201"/>
      <c r="BB412" s="201"/>
      <c r="BC412" s="201"/>
      <c r="BD412" s="201"/>
      <c r="BE412" s="201"/>
      <c r="BF412" s="201"/>
      <c r="BG412" s="201"/>
      <c r="BH412" s="201"/>
      <c r="BI412" s="201"/>
      <c r="BJ412" s="201"/>
      <c r="BK412" s="201"/>
      <c r="BL412" s="201"/>
      <c r="BM412" s="201"/>
      <c r="BN412" s="201"/>
      <c r="BO412" s="201"/>
      <c r="BP412" s="201"/>
      <c r="BQ412" s="201"/>
      <c r="BR412" s="201"/>
      <c r="BS412" s="201"/>
      <c r="BT412" s="201"/>
      <c r="BU412" s="201"/>
      <c r="BV412" s="201"/>
      <c r="BW412" s="201"/>
      <c r="BX412" s="201"/>
      <c r="BY412" s="201"/>
      <c r="BZ412" s="201"/>
      <c r="CA412" s="201"/>
      <c r="CB412" s="201"/>
      <c r="CC412" s="201"/>
      <c r="CD412" s="201"/>
      <c r="CE412" s="201"/>
      <c r="CF412" s="201"/>
      <c r="CG412" s="201"/>
      <c r="CH412" s="201"/>
      <c r="CI412" s="201"/>
      <c r="CJ412" s="201"/>
      <c r="CK412" s="201"/>
      <c r="CL412" s="201"/>
      <c r="CM412" s="201"/>
      <c r="CN412" s="201"/>
      <c r="CO412" s="201"/>
      <c r="CP412" s="201"/>
      <c r="CQ412" s="201"/>
      <c r="CR412" s="201"/>
      <c r="CS412" s="201"/>
    </row>
    <row r="413" spans="1:97" s="7" customFormat="1" ht="14.25" customHeight="1">
      <c r="A413" s="290"/>
      <c r="B413" s="3">
        <v>15184</v>
      </c>
      <c r="C413" s="10" t="s">
        <v>134</v>
      </c>
      <c r="D413" s="10" t="s">
        <v>44</v>
      </c>
      <c r="E413" s="612"/>
      <c r="F413" s="613"/>
      <c r="G413" s="37"/>
      <c r="H413" s="37"/>
      <c r="I413" s="42"/>
      <c r="J413" s="42"/>
      <c r="K413" s="42"/>
      <c r="L413" s="49"/>
      <c r="M413" s="271"/>
      <c r="N413" s="279"/>
      <c r="O413" s="279"/>
      <c r="P413" s="279"/>
      <c r="Q413" s="215"/>
      <c r="R413" s="201"/>
      <c r="S413" s="201"/>
      <c r="T413" s="201"/>
      <c r="U413" s="201"/>
      <c r="V413" s="201"/>
      <c r="W413" s="201"/>
      <c r="X413" s="201"/>
      <c r="Y413" s="201"/>
      <c r="Z413" s="201"/>
      <c r="AA413" s="201"/>
      <c r="AB413" s="201"/>
      <c r="AC413" s="201"/>
      <c r="AD413" s="201"/>
      <c r="AE413" s="201"/>
      <c r="AF413" s="201"/>
      <c r="AG413" s="201"/>
      <c r="AH413" s="201"/>
      <c r="AI413" s="201"/>
      <c r="AJ413" s="201"/>
      <c r="AK413" s="201"/>
      <c r="AL413" s="201"/>
      <c r="AM413" s="201"/>
      <c r="AN413" s="201"/>
      <c r="AO413" s="201"/>
      <c r="AP413" s="201"/>
      <c r="AQ413" s="201"/>
      <c r="AR413" s="201"/>
      <c r="AS413" s="201"/>
      <c r="AT413" s="201"/>
      <c r="AU413" s="201"/>
      <c r="AV413" s="201"/>
      <c r="AW413" s="201"/>
      <c r="AX413" s="201"/>
      <c r="AY413" s="201"/>
      <c r="AZ413" s="201"/>
      <c r="BA413" s="201"/>
      <c r="BB413" s="201"/>
      <c r="BC413" s="201"/>
      <c r="BD413" s="201"/>
      <c r="BE413" s="201"/>
      <c r="BF413" s="201"/>
      <c r="BG413" s="201"/>
      <c r="BH413" s="201"/>
      <c r="BI413" s="201"/>
      <c r="BJ413" s="201"/>
      <c r="BK413" s="201"/>
      <c r="BL413" s="201"/>
      <c r="BM413" s="201"/>
      <c r="BN413" s="201"/>
      <c r="BO413" s="201"/>
      <c r="BP413" s="201"/>
      <c r="BQ413" s="201"/>
      <c r="BR413" s="201"/>
      <c r="BS413" s="201"/>
      <c r="BT413" s="201"/>
      <c r="BU413" s="201"/>
      <c r="BV413" s="201"/>
      <c r="BW413" s="201"/>
      <c r="BX413" s="201"/>
      <c r="BY413" s="201"/>
      <c r="BZ413" s="201"/>
      <c r="CA413" s="201"/>
      <c r="CB413" s="201"/>
      <c r="CC413" s="201"/>
      <c r="CD413" s="201"/>
      <c r="CE413" s="201"/>
      <c r="CF413" s="201"/>
      <c r="CG413" s="201"/>
      <c r="CH413" s="201"/>
      <c r="CI413" s="201"/>
      <c r="CJ413" s="201"/>
      <c r="CK413" s="201"/>
      <c r="CL413" s="201"/>
      <c r="CM413" s="201"/>
      <c r="CN413" s="201"/>
      <c r="CO413" s="201"/>
      <c r="CP413" s="201"/>
      <c r="CQ413" s="201"/>
      <c r="CR413" s="201"/>
      <c r="CS413" s="201"/>
    </row>
    <row r="414" spans="1:97" s="7" customFormat="1" ht="14.25" customHeight="1">
      <c r="A414" s="290"/>
      <c r="B414" s="4">
        <v>15186</v>
      </c>
      <c r="C414" s="12" t="s">
        <v>135</v>
      </c>
      <c r="D414" s="12" t="s">
        <v>44</v>
      </c>
      <c r="E414" s="616"/>
      <c r="F414" s="617"/>
      <c r="G414" s="37"/>
      <c r="H414" s="37"/>
      <c r="I414" s="42"/>
      <c r="J414" s="42"/>
      <c r="K414" s="42"/>
      <c r="L414" s="49"/>
      <c r="M414" s="271"/>
      <c r="N414" s="279"/>
      <c r="O414" s="279"/>
      <c r="P414" s="279"/>
      <c r="Q414" s="215"/>
      <c r="R414" s="201"/>
      <c r="S414" s="201"/>
      <c r="T414" s="201"/>
      <c r="U414" s="201"/>
      <c r="V414" s="201"/>
      <c r="W414" s="201"/>
      <c r="X414" s="201"/>
      <c r="Y414" s="201"/>
      <c r="Z414" s="201"/>
      <c r="AA414" s="201"/>
      <c r="AB414" s="201"/>
      <c r="AC414" s="201"/>
      <c r="AD414" s="201"/>
      <c r="AE414" s="201"/>
      <c r="AF414" s="201"/>
      <c r="AG414" s="201"/>
      <c r="AH414" s="201"/>
      <c r="AI414" s="201"/>
      <c r="AJ414" s="201"/>
      <c r="AK414" s="201"/>
      <c r="AL414" s="201"/>
      <c r="AM414" s="201"/>
      <c r="AN414" s="201"/>
      <c r="AO414" s="201"/>
      <c r="AP414" s="201"/>
      <c r="AQ414" s="201"/>
      <c r="AR414" s="201"/>
      <c r="AS414" s="201"/>
      <c r="AT414" s="201"/>
      <c r="AU414" s="201"/>
      <c r="AV414" s="201"/>
      <c r="AW414" s="201"/>
      <c r="AX414" s="201"/>
      <c r="AY414" s="201"/>
      <c r="AZ414" s="201"/>
      <c r="BA414" s="201"/>
      <c r="BB414" s="201"/>
      <c r="BC414" s="201"/>
      <c r="BD414" s="201"/>
      <c r="BE414" s="201"/>
      <c r="BF414" s="201"/>
      <c r="BG414" s="201"/>
      <c r="BH414" s="201"/>
      <c r="BI414" s="201"/>
      <c r="BJ414" s="201"/>
      <c r="BK414" s="201"/>
      <c r="BL414" s="201"/>
      <c r="BM414" s="201"/>
      <c r="BN414" s="201"/>
      <c r="BO414" s="201"/>
      <c r="BP414" s="201"/>
      <c r="BQ414" s="201"/>
      <c r="BR414" s="201"/>
      <c r="BS414" s="201"/>
      <c r="BT414" s="201"/>
      <c r="BU414" s="201"/>
      <c r="BV414" s="201"/>
      <c r="BW414" s="201"/>
      <c r="BX414" s="201"/>
      <c r="BY414" s="201"/>
      <c r="BZ414" s="201"/>
      <c r="CA414" s="201"/>
      <c r="CB414" s="201"/>
      <c r="CC414" s="201"/>
      <c r="CD414" s="201"/>
      <c r="CE414" s="201"/>
      <c r="CF414" s="201"/>
      <c r="CG414" s="201"/>
      <c r="CH414" s="201"/>
      <c r="CI414" s="201"/>
      <c r="CJ414" s="201"/>
      <c r="CK414" s="201"/>
      <c r="CL414" s="201"/>
      <c r="CM414" s="201"/>
      <c r="CN414" s="201"/>
      <c r="CO414" s="201"/>
      <c r="CP414" s="201"/>
      <c r="CQ414" s="201"/>
      <c r="CR414" s="201"/>
      <c r="CS414" s="201"/>
    </row>
    <row r="415" spans="1:97" s="7" customFormat="1" ht="14.25" customHeight="1">
      <c r="A415" s="290"/>
      <c r="B415" s="3">
        <v>15188</v>
      </c>
      <c r="C415" s="10" t="s">
        <v>136</v>
      </c>
      <c r="D415" s="10" t="s">
        <v>44</v>
      </c>
      <c r="E415" s="612"/>
      <c r="F415" s="613"/>
      <c r="G415" s="37"/>
      <c r="H415" s="37"/>
      <c r="I415" s="42"/>
      <c r="J415" s="42"/>
      <c r="K415" s="42"/>
      <c r="L415" s="49"/>
      <c r="M415" s="271"/>
      <c r="N415" s="279"/>
      <c r="O415" s="279"/>
      <c r="P415" s="279"/>
      <c r="Q415" s="215"/>
      <c r="R415" s="201"/>
      <c r="S415" s="201"/>
      <c r="T415" s="201"/>
      <c r="U415" s="201"/>
      <c r="V415" s="201"/>
      <c r="W415" s="201"/>
      <c r="X415" s="201"/>
      <c r="Y415" s="201"/>
      <c r="Z415" s="201"/>
      <c r="AA415" s="201"/>
      <c r="AB415" s="201"/>
      <c r="AC415" s="201"/>
      <c r="AD415" s="201"/>
      <c r="AE415" s="201"/>
      <c r="AF415" s="201"/>
      <c r="AG415" s="201"/>
      <c r="AH415" s="201"/>
      <c r="AI415" s="201"/>
      <c r="AJ415" s="201"/>
      <c r="AK415" s="201"/>
      <c r="AL415" s="201"/>
      <c r="AM415" s="201"/>
      <c r="AN415" s="201"/>
      <c r="AO415" s="201"/>
      <c r="AP415" s="201"/>
      <c r="AQ415" s="201"/>
      <c r="AR415" s="201"/>
      <c r="AS415" s="201"/>
      <c r="AT415" s="201"/>
      <c r="AU415" s="201"/>
      <c r="AV415" s="201"/>
      <c r="AW415" s="201"/>
      <c r="AX415" s="201"/>
      <c r="AY415" s="201"/>
      <c r="AZ415" s="201"/>
      <c r="BA415" s="201"/>
      <c r="BB415" s="201"/>
      <c r="BC415" s="201"/>
      <c r="BD415" s="201"/>
      <c r="BE415" s="201"/>
      <c r="BF415" s="201"/>
      <c r="BG415" s="201"/>
      <c r="BH415" s="201"/>
      <c r="BI415" s="201"/>
      <c r="BJ415" s="201"/>
      <c r="BK415" s="201"/>
      <c r="BL415" s="201"/>
      <c r="BM415" s="201"/>
      <c r="BN415" s="201"/>
      <c r="BO415" s="201"/>
      <c r="BP415" s="201"/>
      <c r="BQ415" s="201"/>
      <c r="BR415" s="201"/>
      <c r="BS415" s="201"/>
      <c r="BT415" s="201"/>
      <c r="BU415" s="201"/>
      <c r="BV415" s="201"/>
      <c r="BW415" s="201"/>
      <c r="BX415" s="201"/>
      <c r="BY415" s="201"/>
      <c r="BZ415" s="201"/>
      <c r="CA415" s="201"/>
      <c r="CB415" s="201"/>
      <c r="CC415" s="201"/>
      <c r="CD415" s="201"/>
      <c r="CE415" s="201"/>
      <c r="CF415" s="201"/>
      <c r="CG415" s="201"/>
      <c r="CH415" s="201"/>
      <c r="CI415" s="201"/>
      <c r="CJ415" s="201"/>
      <c r="CK415" s="201"/>
      <c r="CL415" s="201"/>
      <c r="CM415" s="201"/>
      <c r="CN415" s="201"/>
      <c r="CO415" s="201"/>
      <c r="CP415" s="201"/>
      <c r="CQ415" s="201"/>
      <c r="CR415" s="201"/>
      <c r="CS415" s="201"/>
    </row>
    <row r="416" spans="1:97" s="7" customFormat="1" ht="14.25" customHeight="1">
      <c r="A416" s="290"/>
      <c r="B416" s="4">
        <v>15189</v>
      </c>
      <c r="C416" s="12" t="s">
        <v>137</v>
      </c>
      <c r="D416" s="12">
        <v>5</v>
      </c>
      <c r="E416" s="616"/>
      <c r="F416" s="617"/>
      <c r="G416" s="37"/>
      <c r="H416" s="37"/>
      <c r="I416" s="42"/>
      <c r="J416" s="42"/>
      <c r="K416" s="42"/>
      <c r="L416" s="49"/>
      <c r="M416" s="271"/>
      <c r="N416" s="279"/>
      <c r="O416" s="279"/>
      <c r="P416" s="279"/>
      <c r="Q416" s="215"/>
      <c r="R416" s="201"/>
      <c r="S416" s="201"/>
      <c r="T416" s="201"/>
      <c r="U416" s="201"/>
      <c r="V416" s="201"/>
      <c r="W416" s="201"/>
      <c r="X416" s="201"/>
      <c r="Y416" s="201"/>
      <c r="Z416" s="201"/>
      <c r="AA416" s="201"/>
      <c r="AB416" s="201"/>
      <c r="AC416" s="201"/>
      <c r="AD416" s="201"/>
      <c r="AE416" s="201"/>
      <c r="AF416" s="201"/>
      <c r="AG416" s="201"/>
      <c r="AH416" s="201"/>
      <c r="AI416" s="201"/>
      <c r="AJ416" s="201"/>
      <c r="AK416" s="201"/>
      <c r="AL416" s="201"/>
      <c r="AM416" s="201"/>
      <c r="AN416" s="201"/>
      <c r="AO416" s="201"/>
      <c r="AP416" s="201"/>
      <c r="AQ416" s="201"/>
      <c r="AR416" s="201"/>
      <c r="AS416" s="201"/>
      <c r="AT416" s="201"/>
      <c r="AU416" s="201"/>
      <c r="AV416" s="201"/>
      <c r="AW416" s="201"/>
      <c r="AX416" s="201"/>
      <c r="AY416" s="201"/>
      <c r="AZ416" s="201"/>
      <c r="BA416" s="201"/>
      <c r="BB416" s="201"/>
      <c r="BC416" s="201"/>
      <c r="BD416" s="201"/>
      <c r="BE416" s="201"/>
      <c r="BF416" s="201"/>
      <c r="BG416" s="201"/>
      <c r="BH416" s="201"/>
      <c r="BI416" s="201"/>
      <c r="BJ416" s="201"/>
      <c r="BK416" s="201"/>
      <c r="BL416" s="201"/>
      <c r="BM416" s="201"/>
      <c r="BN416" s="201"/>
      <c r="BO416" s="201"/>
      <c r="BP416" s="201"/>
      <c r="BQ416" s="201"/>
      <c r="BR416" s="201"/>
      <c r="BS416" s="201"/>
      <c r="BT416" s="201"/>
      <c r="BU416" s="201"/>
      <c r="BV416" s="201"/>
      <c r="BW416" s="201"/>
      <c r="BX416" s="201"/>
      <c r="BY416" s="201"/>
      <c r="BZ416" s="201"/>
      <c r="CA416" s="201"/>
      <c r="CB416" s="201"/>
      <c r="CC416" s="201"/>
      <c r="CD416" s="201"/>
      <c r="CE416" s="201"/>
      <c r="CF416" s="201"/>
      <c r="CG416" s="201"/>
      <c r="CH416" s="201"/>
      <c r="CI416" s="201"/>
      <c r="CJ416" s="201"/>
      <c r="CK416" s="201"/>
      <c r="CL416" s="201"/>
      <c r="CM416" s="201"/>
      <c r="CN416" s="201"/>
      <c r="CO416" s="201"/>
      <c r="CP416" s="201"/>
      <c r="CQ416" s="201"/>
      <c r="CR416" s="201"/>
      <c r="CS416" s="201"/>
    </row>
    <row r="417" spans="1:97" s="7" customFormat="1" ht="14.25" customHeight="1">
      <c r="A417" s="290"/>
      <c r="B417" s="5">
        <v>15190</v>
      </c>
      <c r="C417" s="13" t="s">
        <v>138</v>
      </c>
      <c r="D417" s="13" t="s">
        <v>44</v>
      </c>
      <c r="E417" s="620"/>
      <c r="F417" s="621"/>
      <c r="G417" s="37"/>
      <c r="H417" s="37"/>
      <c r="I417" s="42"/>
      <c r="J417" s="42"/>
      <c r="K417" s="42"/>
      <c r="L417" s="49"/>
      <c r="M417" s="271"/>
      <c r="N417" s="279"/>
      <c r="O417" s="279"/>
      <c r="P417" s="279"/>
      <c r="Q417" s="215"/>
      <c r="R417" s="201"/>
      <c r="S417" s="201"/>
      <c r="T417" s="201"/>
      <c r="U417" s="201"/>
      <c r="V417" s="201"/>
      <c r="W417" s="201"/>
      <c r="X417" s="201"/>
      <c r="Y417" s="201"/>
      <c r="Z417" s="201"/>
      <c r="AA417" s="201"/>
      <c r="AB417" s="201"/>
      <c r="AC417" s="201"/>
      <c r="AD417" s="201"/>
      <c r="AE417" s="201"/>
      <c r="AF417" s="201"/>
      <c r="AG417" s="201"/>
      <c r="AH417" s="201"/>
      <c r="AI417" s="201"/>
      <c r="AJ417" s="201"/>
      <c r="AK417" s="201"/>
      <c r="AL417" s="201"/>
      <c r="AM417" s="201"/>
      <c r="AN417" s="201"/>
      <c r="AO417" s="201"/>
      <c r="AP417" s="201"/>
      <c r="AQ417" s="201"/>
      <c r="AR417" s="201"/>
      <c r="AS417" s="201"/>
      <c r="AT417" s="201"/>
      <c r="AU417" s="201"/>
      <c r="AV417" s="201"/>
      <c r="AW417" s="201"/>
      <c r="AX417" s="201"/>
      <c r="AY417" s="201"/>
      <c r="AZ417" s="201"/>
      <c r="BA417" s="201"/>
      <c r="BB417" s="201"/>
      <c r="BC417" s="201"/>
      <c r="BD417" s="201"/>
      <c r="BE417" s="201"/>
      <c r="BF417" s="201"/>
      <c r="BG417" s="201"/>
      <c r="BH417" s="201"/>
      <c r="BI417" s="201"/>
      <c r="BJ417" s="201"/>
      <c r="BK417" s="201"/>
      <c r="BL417" s="201"/>
      <c r="BM417" s="201"/>
      <c r="BN417" s="201"/>
      <c r="BO417" s="201"/>
      <c r="BP417" s="201"/>
      <c r="BQ417" s="201"/>
      <c r="BR417" s="201"/>
      <c r="BS417" s="201"/>
      <c r="BT417" s="201"/>
      <c r="BU417" s="201"/>
      <c r="BV417" s="201"/>
      <c r="BW417" s="201"/>
      <c r="BX417" s="201"/>
      <c r="BY417" s="201"/>
      <c r="BZ417" s="201"/>
      <c r="CA417" s="201"/>
      <c r="CB417" s="201"/>
      <c r="CC417" s="201"/>
      <c r="CD417" s="201"/>
      <c r="CE417" s="201"/>
      <c r="CF417" s="201"/>
      <c r="CG417" s="201"/>
      <c r="CH417" s="201"/>
      <c r="CI417" s="201"/>
      <c r="CJ417" s="201"/>
      <c r="CK417" s="201"/>
      <c r="CL417" s="201"/>
      <c r="CM417" s="201"/>
      <c r="CN417" s="201"/>
      <c r="CO417" s="201"/>
      <c r="CP417" s="201"/>
      <c r="CQ417" s="201"/>
      <c r="CR417" s="201"/>
      <c r="CS417" s="201"/>
    </row>
    <row r="418" spans="1:97" s="7" customFormat="1" ht="14.25" customHeight="1">
      <c r="A418" s="290"/>
      <c r="B418" s="4">
        <v>15192</v>
      </c>
      <c r="C418" s="12" t="s">
        <v>139</v>
      </c>
      <c r="D418" s="12" t="s">
        <v>44</v>
      </c>
      <c r="E418" s="616"/>
      <c r="F418" s="617"/>
      <c r="G418" s="37"/>
      <c r="H418" s="37"/>
      <c r="I418" s="42"/>
      <c r="J418" s="42"/>
      <c r="K418" s="42"/>
      <c r="L418" s="49"/>
      <c r="M418" s="271"/>
      <c r="N418" s="279"/>
      <c r="O418" s="279"/>
      <c r="P418" s="279"/>
      <c r="Q418" s="215"/>
      <c r="R418" s="201"/>
      <c r="S418" s="201"/>
      <c r="T418" s="201"/>
      <c r="U418" s="201"/>
      <c r="V418" s="201"/>
      <c r="W418" s="201"/>
      <c r="X418" s="201"/>
      <c r="Y418" s="201"/>
      <c r="Z418" s="201"/>
      <c r="AA418" s="201"/>
      <c r="AB418" s="201"/>
      <c r="AC418" s="201"/>
      <c r="AD418" s="201"/>
      <c r="AE418" s="201"/>
      <c r="AF418" s="201"/>
      <c r="AG418" s="201"/>
      <c r="AH418" s="201"/>
      <c r="AI418" s="201"/>
      <c r="AJ418" s="201"/>
      <c r="AK418" s="201"/>
      <c r="AL418" s="201"/>
      <c r="AM418" s="201"/>
      <c r="AN418" s="201"/>
      <c r="AO418" s="201"/>
      <c r="AP418" s="201"/>
      <c r="AQ418" s="201"/>
      <c r="AR418" s="201"/>
      <c r="AS418" s="201"/>
      <c r="AT418" s="201"/>
      <c r="AU418" s="201"/>
      <c r="AV418" s="201"/>
      <c r="AW418" s="201"/>
      <c r="AX418" s="201"/>
      <c r="AY418" s="201"/>
      <c r="AZ418" s="201"/>
      <c r="BA418" s="201"/>
      <c r="BB418" s="201"/>
      <c r="BC418" s="201"/>
      <c r="BD418" s="201"/>
      <c r="BE418" s="201"/>
      <c r="BF418" s="201"/>
      <c r="BG418" s="201"/>
      <c r="BH418" s="201"/>
      <c r="BI418" s="201"/>
      <c r="BJ418" s="201"/>
      <c r="BK418" s="201"/>
      <c r="BL418" s="201"/>
      <c r="BM418" s="201"/>
      <c r="BN418" s="201"/>
      <c r="BO418" s="201"/>
      <c r="BP418" s="201"/>
      <c r="BQ418" s="201"/>
      <c r="BR418" s="201"/>
      <c r="BS418" s="201"/>
      <c r="BT418" s="201"/>
      <c r="BU418" s="201"/>
      <c r="BV418" s="201"/>
      <c r="BW418" s="201"/>
      <c r="BX418" s="201"/>
      <c r="BY418" s="201"/>
      <c r="BZ418" s="201"/>
      <c r="CA418" s="201"/>
      <c r="CB418" s="201"/>
      <c r="CC418" s="201"/>
      <c r="CD418" s="201"/>
      <c r="CE418" s="201"/>
      <c r="CF418" s="201"/>
      <c r="CG418" s="201"/>
      <c r="CH418" s="201"/>
      <c r="CI418" s="201"/>
      <c r="CJ418" s="201"/>
      <c r="CK418" s="201"/>
      <c r="CL418" s="201"/>
      <c r="CM418" s="201"/>
      <c r="CN418" s="201"/>
      <c r="CO418" s="201"/>
      <c r="CP418" s="201"/>
      <c r="CQ418" s="201"/>
      <c r="CR418" s="201"/>
      <c r="CS418" s="201"/>
    </row>
    <row r="419" spans="1:97" s="18" customFormat="1" ht="14.25" customHeight="1">
      <c r="A419" s="290"/>
      <c r="B419" s="5">
        <v>15194</v>
      </c>
      <c r="C419" s="13" t="s">
        <v>140</v>
      </c>
      <c r="D419" s="13" t="s">
        <v>44</v>
      </c>
      <c r="E419" s="620"/>
      <c r="F419" s="621"/>
      <c r="G419" s="37"/>
      <c r="H419" s="37"/>
      <c r="I419" s="42"/>
      <c r="J419" s="42"/>
      <c r="K419" s="42"/>
      <c r="L419" s="49"/>
      <c r="M419" s="271"/>
      <c r="N419" s="279"/>
      <c r="O419" s="279"/>
      <c r="P419" s="279"/>
      <c r="Q419" s="215"/>
      <c r="R419" s="201"/>
      <c r="S419" s="201"/>
      <c r="T419" s="201"/>
      <c r="U419" s="201"/>
      <c r="V419" s="201"/>
      <c r="W419" s="201"/>
      <c r="X419" s="201"/>
      <c r="Y419" s="201"/>
      <c r="Z419" s="201"/>
      <c r="AA419" s="201"/>
      <c r="AB419" s="201"/>
      <c r="AC419" s="201"/>
      <c r="AD419" s="201"/>
      <c r="AE419" s="201"/>
      <c r="AF419" s="201"/>
      <c r="AG419" s="201"/>
      <c r="AH419" s="201"/>
      <c r="AI419" s="201"/>
      <c r="AJ419" s="201"/>
      <c r="AK419" s="201"/>
      <c r="AL419" s="201"/>
      <c r="AM419" s="201"/>
      <c r="AN419" s="201"/>
      <c r="AO419" s="201"/>
      <c r="AP419" s="201"/>
      <c r="AQ419" s="201"/>
      <c r="AR419" s="201"/>
      <c r="AS419" s="201"/>
      <c r="AT419" s="201"/>
      <c r="AU419" s="201"/>
      <c r="AV419" s="201"/>
      <c r="AW419" s="201"/>
      <c r="AX419" s="201"/>
      <c r="AY419" s="201"/>
      <c r="AZ419" s="201"/>
      <c r="BA419" s="201"/>
      <c r="BB419" s="201"/>
      <c r="BC419" s="201"/>
      <c r="BD419" s="201"/>
      <c r="BE419" s="201"/>
      <c r="BF419" s="201"/>
      <c r="BG419" s="201"/>
      <c r="BH419" s="201"/>
      <c r="BI419" s="201"/>
      <c r="BJ419" s="201"/>
      <c r="BK419" s="201"/>
      <c r="BL419" s="201"/>
      <c r="BM419" s="201"/>
      <c r="BN419" s="201"/>
      <c r="BO419" s="201"/>
      <c r="BP419" s="201"/>
      <c r="BQ419" s="201"/>
      <c r="BR419" s="201"/>
      <c r="BS419" s="201"/>
      <c r="BT419" s="201"/>
      <c r="BU419" s="201"/>
      <c r="BV419" s="201"/>
      <c r="BW419" s="201"/>
      <c r="BX419" s="201"/>
      <c r="BY419" s="201"/>
      <c r="BZ419" s="201"/>
      <c r="CA419" s="201"/>
      <c r="CB419" s="201"/>
      <c r="CC419" s="201"/>
      <c r="CD419" s="201"/>
      <c r="CE419" s="201"/>
      <c r="CF419" s="201"/>
      <c r="CG419" s="201"/>
      <c r="CH419" s="201"/>
      <c r="CI419" s="201"/>
      <c r="CJ419" s="201"/>
      <c r="CK419" s="201"/>
      <c r="CL419" s="201"/>
      <c r="CM419" s="201"/>
      <c r="CN419" s="201"/>
      <c r="CO419" s="201"/>
      <c r="CP419" s="201"/>
      <c r="CQ419" s="201"/>
      <c r="CR419" s="201"/>
      <c r="CS419" s="201"/>
    </row>
    <row r="420" spans="1:97" s="7" customFormat="1" ht="14.25" customHeight="1">
      <c r="A420" s="290"/>
      <c r="B420" s="4">
        <v>15196</v>
      </c>
      <c r="C420" s="12" t="s">
        <v>141</v>
      </c>
      <c r="D420" s="12" t="s">
        <v>44</v>
      </c>
      <c r="E420" s="616"/>
      <c r="F420" s="617"/>
      <c r="G420" s="37"/>
      <c r="H420" s="37"/>
      <c r="I420" s="42"/>
      <c r="J420" s="42"/>
      <c r="K420" s="42"/>
      <c r="L420" s="49"/>
      <c r="M420" s="271"/>
      <c r="N420" s="279"/>
      <c r="O420" s="279"/>
      <c r="P420" s="279"/>
      <c r="Q420" s="215"/>
      <c r="R420" s="201"/>
      <c r="S420" s="201"/>
      <c r="T420" s="201"/>
      <c r="U420" s="201"/>
      <c r="V420" s="201"/>
      <c r="W420" s="201"/>
      <c r="X420" s="201"/>
      <c r="Y420" s="201"/>
      <c r="Z420" s="201"/>
      <c r="AA420" s="201"/>
      <c r="AB420" s="201"/>
      <c r="AC420" s="201"/>
      <c r="AD420" s="201"/>
      <c r="AE420" s="201"/>
      <c r="AF420" s="201"/>
      <c r="AG420" s="201"/>
      <c r="AH420" s="201"/>
      <c r="AI420" s="201"/>
      <c r="AJ420" s="201"/>
      <c r="AK420" s="201"/>
      <c r="AL420" s="201"/>
      <c r="AM420" s="201"/>
      <c r="AN420" s="201"/>
      <c r="AO420" s="201"/>
      <c r="AP420" s="201"/>
      <c r="AQ420" s="201"/>
      <c r="AR420" s="201"/>
      <c r="AS420" s="201"/>
      <c r="AT420" s="201"/>
      <c r="AU420" s="201"/>
      <c r="AV420" s="201"/>
      <c r="AW420" s="201"/>
      <c r="AX420" s="201"/>
      <c r="AY420" s="201"/>
      <c r="AZ420" s="201"/>
      <c r="BA420" s="201"/>
      <c r="BB420" s="201"/>
      <c r="BC420" s="201"/>
      <c r="BD420" s="201"/>
      <c r="BE420" s="201"/>
      <c r="BF420" s="201"/>
      <c r="BG420" s="201"/>
      <c r="BH420" s="201"/>
      <c r="BI420" s="201"/>
      <c r="BJ420" s="201"/>
      <c r="BK420" s="201"/>
      <c r="BL420" s="201"/>
      <c r="BM420" s="201"/>
      <c r="BN420" s="201"/>
      <c r="BO420" s="201"/>
      <c r="BP420" s="201"/>
      <c r="BQ420" s="201"/>
      <c r="BR420" s="201"/>
      <c r="BS420" s="201"/>
      <c r="BT420" s="201"/>
      <c r="BU420" s="201"/>
      <c r="BV420" s="201"/>
      <c r="BW420" s="201"/>
      <c r="BX420" s="201"/>
      <c r="BY420" s="201"/>
      <c r="BZ420" s="201"/>
      <c r="CA420" s="201"/>
      <c r="CB420" s="201"/>
      <c r="CC420" s="201"/>
      <c r="CD420" s="201"/>
      <c r="CE420" s="201"/>
      <c r="CF420" s="201"/>
      <c r="CG420" s="201"/>
      <c r="CH420" s="201"/>
      <c r="CI420" s="201"/>
      <c r="CJ420" s="201"/>
      <c r="CK420" s="201"/>
      <c r="CL420" s="201"/>
      <c r="CM420" s="201"/>
      <c r="CN420" s="201"/>
      <c r="CO420" s="201"/>
      <c r="CP420" s="201"/>
      <c r="CQ420" s="201"/>
      <c r="CR420" s="201"/>
      <c r="CS420" s="201"/>
    </row>
    <row r="421" spans="1:97" s="7" customFormat="1" ht="14.25" customHeight="1">
      <c r="A421" s="290"/>
      <c r="B421" s="3">
        <v>15197</v>
      </c>
      <c r="C421" s="10" t="s">
        <v>142</v>
      </c>
      <c r="D421" s="10">
        <v>5</v>
      </c>
      <c r="E421" s="612"/>
      <c r="F421" s="613"/>
      <c r="G421" s="37"/>
      <c r="H421" s="37"/>
      <c r="I421" s="42"/>
      <c r="J421" s="42"/>
      <c r="K421" s="42"/>
      <c r="L421" s="49"/>
      <c r="M421" s="271"/>
      <c r="N421" s="279"/>
      <c r="O421" s="279"/>
      <c r="P421" s="279"/>
      <c r="Q421" s="215"/>
      <c r="R421" s="201"/>
      <c r="S421" s="201"/>
      <c r="T421" s="201"/>
      <c r="U421" s="201"/>
      <c r="V421" s="201"/>
      <c r="W421" s="201"/>
      <c r="X421" s="201"/>
      <c r="Y421" s="201"/>
      <c r="Z421" s="201"/>
      <c r="AA421" s="201"/>
      <c r="AB421" s="201"/>
      <c r="AC421" s="201"/>
      <c r="AD421" s="201"/>
      <c r="AE421" s="201"/>
      <c r="AF421" s="201"/>
      <c r="AG421" s="201"/>
      <c r="AH421" s="201"/>
      <c r="AI421" s="201"/>
      <c r="AJ421" s="201"/>
      <c r="AK421" s="201"/>
      <c r="AL421" s="201"/>
      <c r="AM421" s="201"/>
      <c r="AN421" s="201"/>
      <c r="AO421" s="201"/>
      <c r="AP421" s="201"/>
      <c r="AQ421" s="201"/>
      <c r="AR421" s="201"/>
      <c r="AS421" s="201"/>
      <c r="AT421" s="201"/>
      <c r="AU421" s="201"/>
      <c r="AV421" s="201"/>
      <c r="AW421" s="201"/>
      <c r="AX421" s="201"/>
      <c r="AY421" s="201"/>
      <c r="AZ421" s="201"/>
      <c r="BA421" s="201"/>
      <c r="BB421" s="201"/>
      <c r="BC421" s="201"/>
      <c r="BD421" s="201"/>
      <c r="BE421" s="201"/>
      <c r="BF421" s="201"/>
      <c r="BG421" s="201"/>
      <c r="BH421" s="201"/>
      <c r="BI421" s="201"/>
      <c r="BJ421" s="201"/>
      <c r="BK421" s="201"/>
      <c r="BL421" s="201"/>
      <c r="BM421" s="201"/>
      <c r="BN421" s="201"/>
      <c r="BO421" s="201"/>
      <c r="BP421" s="201"/>
      <c r="BQ421" s="201"/>
      <c r="BR421" s="201"/>
      <c r="BS421" s="201"/>
      <c r="BT421" s="201"/>
      <c r="BU421" s="201"/>
      <c r="BV421" s="201"/>
      <c r="BW421" s="201"/>
      <c r="BX421" s="201"/>
      <c r="BY421" s="201"/>
      <c r="BZ421" s="201"/>
      <c r="CA421" s="201"/>
      <c r="CB421" s="201"/>
      <c r="CC421" s="201"/>
      <c r="CD421" s="201"/>
      <c r="CE421" s="201"/>
      <c r="CF421" s="201"/>
      <c r="CG421" s="201"/>
      <c r="CH421" s="201"/>
      <c r="CI421" s="201"/>
      <c r="CJ421" s="201"/>
      <c r="CK421" s="201"/>
      <c r="CL421" s="201"/>
      <c r="CM421" s="201"/>
      <c r="CN421" s="201"/>
      <c r="CO421" s="201"/>
      <c r="CP421" s="201"/>
      <c r="CQ421" s="201"/>
      <c r="CR421" s="201"/>
      <c r="CS421" s="201"/>
    </row>
    <row r="422" spans="1:97" s="7" customFormat="1" ht="14.25" customHeight="1">
      <c r="A422" s="290"/>
      <c r="B422" s="4">
        <v>15198</v>
      </c>
      <c r="C422" s="12" t="s">
        <v>143</v>
      </c>
      <c r="D422" s="12">
        <v>5</v>
      </c>
      <c r="E422" s="616"/>
      <c r="F422" s="617"/>
      <c r="G422" s="37"/>
      <c r="H422" s="37"/>
      <c r="I422" s="42"/>
      <c r="J422" s="42"/>
      <c r="K422" s="42"/>
      <c r="L422" s="49"/>
      <c r="M422" s="271"/>
      <c r="N422" s="279"/>
      <c r="O422" s="279"/>
      <c r="P422" s="279"/>
      <c r="Q422" s="215"/>
      <c r="R422" s="201"/>
      <c r="S422" s="201"/>
      <c r="T422" s="201"/>
      <c r="U422" s="201"/>
      <c r="V422" s="201"/>
      <c r="W422" s="201"/>
      <c r="X422" s="201"/>
      <c r="Y422" s="201"/>
      <c r="Z422" s="201"/>
      <c r="AA422" s="201"/>
      <c r="AB422" s="201"/>
      <c r="AC422" s="201"/>
      <c r="AD422" s="201"/>
      <c r="AE422" s="201"/>
      <c r="AF422" s="201"/>
      <c r="AG422" s="201"/>
      <c r="AH422" s="201"/>
      <c r="AI422" s="201"/>
      <c r="AJ422" s="201"/>
      <c r="AK422" s="201"/>
      <c r="AL422" s="201"/>
      <c r="AM422" s="201"/>
      <c r="AN422" s="201"/>
      <c r="AO422" s="201"/>
      <c r="AP422" s="201"/>
      <c r="AQ422" s="201"/>
      <c r="AR422" s="201"/>
      <c r="AS422" s="201"/>
      <c r="AT422" s="201"/>
      <c r="AU422" s="201"/>
      <c r="AV422" s="201"/>
      <c r="AW422" s="201"/>
      <c r="AX422" s="201"/>
      <c r="AY422" s="201"/>
      <c r="AZ422" s="201"/>
      <c r="BA422" s="201"/>
      <c r="BB422" s="201"/>
      <c r="BC422" s="201"/>
      <c r="BD422" s="201"/>
      <c r="BE422" s="201"/>
      <c r="BF422" s="201"/>
      <c r="BG422" s="201"/>
      <c r="BH422" s="201"/>
      <c r="BI422" s="201"/>
      <c r="BJ422" s="201"/>
      <c r="BK422" s="201"/>
      <c r="BL422" s="201"/>
      <c r="BM422" s="201"/>
      <c r="BN422" s="201"/>
      <c r="BO422" s="201"/>
      <c r="BP422" s="201"/>
      <c r="BQ422" s="201"/>
      <c r="BR422" s="201"/>
      <c r="BS422" s="201"/>
      <c r="BT422" s="201"/>
      <c r="BU422" s="201"/>
      <c r="BV422" s="201"/>
      <c r="BW422" s="201"/>
      <c r="BX422" s="201"/>
      <c r="BY422" s="201"/>
      <c r="BZ422" s="201"/>
      <c r="CA422" s="201"/>
      <c r="CB422" s="201"/>
      <c r="CC422" s="201"/>
      <c r="CD422" s="201"/>
      <c r="CE422" s="201"/>
      <c r="CF422" s="201"/>
      <c r="CG422" s="201"/>
      <c r="CH422" s="201"/>
      <c r="CI422" s="201"/>
      <c r="CJ422" s="201"/>
      <c r="CK422" s="201"/>
      <c r="CL422" s="201"/>
      <c r="CM422" s="201"/>
      <c r="CN422" s="201"/>
      <c r="CO422" s="201"/>
      <c r="CP422" s="201"/>
      <c r="CQ422" s="201"/>
      <c r="CR422" s="201"/>
      <c r="CS422" s="201"/>
    </row>
    <row r="423" spans="1:97" s="7" customFormat="1" ht="14.25" customHeight="1">
      <c r="A423" s="290"/>
      <c r="B423" s="5">
        <v>15206</v>
      </c>
      <c r="C423" s="13" t="s">
        <v>144</v>
      </c>
      <c r="D423" s="13">
        <v>5</v>
      </c>
      <c r="E423" s="620"/>
      <c r="F423" s="621"/>
      <c r="G423" s="37"/>
      <c r="H423" s="37"/>
      <c r="I423" s="42"/>
      <c r="J423" s="42"/>
      <c r="K423" s="42"/>
      <c r="L423" s="49"/>
      <c r="M423" s="271"/>
      <c r="N423" s="279"/>
      <c r="O423" s="279"/>
      <c r="P423" s="279"/>
      <c r="Q423" s="215"/>
      <c r="R423" s="201"/>
      <c r="S423" s="201"/>
      <c r="T423" s="201"/>
      <c r="U423" s="201"/>
      <c r="V423" s="201"/>
      <c r="W423" s="201"/>
      <c r="X423" s="201"/>
      <c r="Y423" s="201"/>
      <c r="Z423" s="201"/>
      <c r="AA423" s="201"/>
      <c r="AB423" s="201"/>
      <c r="AC423" s="201"/>
      <c r="AD423" s="201"/>
      <c r="AE423" s="201"/>
      <c r="AF423" s="201"/>
      <c r="AG423" s="201"/>
      <c r="AH423" s="201"/>
      <c r="AI423" s="201"/>
      <c r="AJ423" s="201"/>
      <c r="AK423" s="201"/>
      <c r="AL423" s="201"/>
      <c r="AM423" s="201"/>
      <c r="AN423" s="201"/>
      <c r="AO423" s="201"/>
      <c r="AP423" s="201"/>
      <c r="AQ423" s="201"/>
      <c r="AR423" s="201"/>
      <c r="AS423" s="201"/>
      <c r="AT423" s="201"/>
      <c r="AU423" s="201"/>
      <c r="AV423" s="201"/>
      <c r="AW423" s="201"/>
      <c r="AX423" s="201"/>
      <c r="AY423" s="201"/>
      <c r="AZ423" s="201"/>
      <c r="BA423" s="201"/>
      <c r="BB423" s="201"/>
      <c r="BC423" s="201"/>
      <c r="BD423" s="201"/>
      <c r="BE423" s="201"/>
      <c r="BF423" s="201"/>
      <c r="BG423" s="201"/>
      <c r="BH423" s="201"/>
      <c r="BI423" s="201"/>
      <c r="BJ423" s="201"/>
      <c r="BK423" s="201"/>
      <c r="BL423" s="201"/>
      <c r="BM423" s="201"/>
      <c r="BN423" s="201"/>
      <c r="BO423" s="201"/>
      <c r="BP423" s="201"/>
      <c r="BQ423" s="201"/>
      <c r="BR423" s="201"/>
      <c r="BS423" s="201"/>
      <c r="BT423" s="201"/>
      <c r="BU423" s="201"/>
      <c r="BV423" s="201"/>
      <c r="BW423" s="201"/>
      <c r="BX423" s="201"/>
      <c r="BY423" s="201"/>
      <c r="BZ423" s="201"/>
      <c r="CA423" s="201"/>
      <c r="CB423" s="201"/>
      <c r="CC423" s="201"/>
      <c r="CD423" s="201"/>
      <c r="CE423" s="201"/>
      <c r="CF423" s="201"/>
      <c r="CG423" s="201"/>
      <c r="CH423" s="201"/>
      <c r="CI423" s="201"/>
      <c r="CJ423" s="201"/>
      <c r="CK423" s="201"/>
      <c r="CL423" s="201"/>
      <c r="CM423" s="201"/>
      <c r="CN423" s="201"/>
      <c r="CO423" s="201"/>
      <c r="CP423" s="201"/>
      <c r="CQ423" s="201"/>
      <c r="CR423" s="201"/>
      <c r="CS423" s="201"/>
    </row>
    <row r="424" spans="1:97" s="7" customFormat="1" ht="14.25" customHeight="1">
      <c r="A424" s="290"/>
      <c r="B424" s="4">
        <v>15208</v>
      </c>
      <c r="C424" s="12" t="s">
        <v>145</v>
      </c>
      <c r="D424" s="12">
        <v>5</v>
      </c>
      <c r="E424" s="616"/>
      <c r="F424" s="617"/>
      <c r="G424" s="37"/>
      <c r="H424" s="37"/>
      <c r="I424" s="42"/>
      <c r="J424" s="42"/>
      <c r="K424" s="42"/>
      <c r="L424" s="49"/>
      <c r="M424" s="271"/>
      <c r="N424" s="279"/>
      <c r="O424" s="279"/>
      <c r="P424" s="279"/>
      <c r="Q424" s="215"/>
      <c r="R424" s="201"/>
      <c r="S424" s="201"/>
      <c r="T424" s="201"/>
      <c r="U424" s="201"/>
      <c r="V424" s="201"/>
      <c r="W424" s="201"/>
      <c r="X424" s="201"/>
      <c r="Y424" s="201"/>
      <c r="Z424" s="201"/>
      <c r="AA424" s="201"/>
      <c r="AB424" s="201"/>
      <c r="AC424" s="201"/>
      <c r="AD424" s="201"/>
      <c r="AE424" s="201"/>
      <c r="AF424" s="201"/>
      <c r="AG424" s="201"/>
      <c r="AH424" s="201"/>
      <c r="AI424" s="201"/>
      <c r="AJ424" s="201"/>
      <c r="AK424" s="201"/>
      <c r="AL424" s="201"/>
      <c r="AM424" s="201"/>
      <c r="AN424" s="201"/>
      <c r="AO424" s="201"/>
      <c r="AP424" s="201"/>
      <c r="AQ424" s="201"/>
      <c r="AR424" s="201"/>
      <c r="AS424" s="201"/>
      <c r="AT424" s="201"/>
      <c r="AU424" s="201"/>
      <c r="AV424" s="201"/>
      <c r="AW424" s="201"/>
      <c r="AX424" s="201"/>
      <c r="AY424" s="201"/>
      <c r="AZ424" s="201"/>
      <c r="BA424" s="201"/>
      <c r="BB424" s="201"/>
      <c r="BC424" s="201"/>
      <c r="BD424" s="201"/>
      <c r="BE424" s="201"/>
      <c r="BF424" s="201"/>
      <c r="BG424" s="201"/>
      <c r="BH424" s="201"/>
      <c r="BI424" s="201"/>
      <c r="BJ424" s="201"/>
      <c r="BK424" s="201"/>
      <c r="BL424" s="201"/>
      <c r="BM424" s="201"/>
      <c r="BN424" s="201"/>
      <c r="BO424" s="201"/>
      <c r="BP424" s="201"/>
      <c r="BQ424" s="201"/>
      <c r="BR424" s="201"/>
      <c r="BS424" s="201"/>
      <c r="BT424" s="201"/>
      <c r="BU424" s="201"/>
      <c r="BV424" s="201"/>
      <c r="BW424" s="201"/>
      <c r="BX424" s="201"/>
      <c r="BY424" s="201"/>
      <c r="BZ424" s="201"/>
      <c r="CA424" s="201"/>
      <c r="CB424" s="201"/>
      <c r="CC424" s="201"/>
      <c r="CD424" s="201"/>
      <c r="CE424" s="201"/>
      <c r="CF424" s="201"/>
      <c r="CG424" s="201"/>
      <c r="CH424" s="201"/>
      <c r="CI424" s="201"/>
      <c r="CJ424" s="201"/>
      <c r="CK424" s="201"/>
      <c r="CL424" s="201"/>
      <c r="CM424" s="201"/>
      <c r="CN424" s="201"/>
      <c r="CO424" s="201"/>
      <c r="CP424" s="201"/>
      <c r="CQ424" s="201"/>
      <c r="CR424" s="201"/>
      <c r="CS424" s="201"/>
    </row>
    <row r="425" spans="1:97" s="7" customFormat="1" ht="14.25" customHeight="1">
      <c r="A425" s="290"/>
      <c r="B425" s="5">
        <v>15210</v>
      </c>
      <c r="C425" s="13" t="s">
        <v>146</v>
      </c>
      <c r="D425" s="13">
        <v>5</v>
      </c>
      <c r="E425" s="620"/>
      <c r="F425" s="621"/>
      <c r="G425" s="37"/>
      <c r="H425" s="37"/>
      <c r="I425" s="42"/>
      <c r="J425" s="42"/>
      <c r="K425" s="42"/>
      <c r="L425" s="49"/>
      <c r="M425" s="271"/>
      <c r="N425" s="279"/>
      <c r="O425" s="279"/>
      <c r="P425" s="279"/>
      <c r="Q425" s="215"/>
      <c r="R425" s="201"/>
      <c r="S425" s="201"/>
      <c r="T425" s="201"/>
      <c r="U425" s="201"/>
      <c r="V425" s="201"/>
      <c r="W425" s="201"/>
      <c r="X425" s="201"/>
      <c r="Y425" s="201"/>
      <c r="Z425" s="201"/>
      <c r="AA425" s="201"/>
      <c r="AB425" s="201"/>
      <c r="AC425" s="201"/>
      <c r="AD425" s="201"/>
      <c r="AE425" s="201"/>
      <c r="AF425" s="201"/>
      <c r="AG425" s="201"/>
      <c r="AH425" s="201"/>
      <c r="AI425" s="201"/>
      <c r="AJ425" s="201"/>
      <c r="AK425" s="201"/>
      <c r="AL425" s="201"/>
      <c r="AM425" s="201"/>
      <c r="AN425" s="201"/>
      <c r="AO425" s="201"/>
      <c r="AP425" s="201"/>
      <c r="AQ425" s="201"/>
      <c r="AR425" s="201"/>
      <c r="AS425" s="201"/>
      <c r="AT425" s="201"/>
      <c r="AU425" s="201"/>
      <c r="AV425" s="201"/>
      <c r="AW425" s="201"/>
      <c r="AX425" s="201"/>
      <c r="AY425" s="201"/>
      <c r="AZ425" s="201"/>
      <c r="BA425" s="201"/>
      <c r="BB425" s="201"/>
      <c r="BC425" s="201"/>
      <c r="BD425" s="201"/>
      <c r="BE425" s="201"/>
      <c r="BF425" s="201"/>
      <c r="BG425" s="201"/>
      <c r="BH425" s="201"/>
      <c r="BI425" s="201"/>
      <c r="BJ425" s="201"/>
      <c r="BK425" s="201"/>
      <c r="BL425" s="201"/>
      <c r="BM425" s="201"/>
      <c r="BN425" s="201"/>
      <c r="BO425" s="201"/>
      <c r="BP425" s="201"/>
      <c r="BQ425" s="201"/>
      <c r="BR425" s="201"/>
      <c r="BS425" s="201"/>
      <c r="BT425" s="201"/>
      <c r="BU425" s="201"/>
      <c r="BV425" s="201"/>
      <c r="BW425" s="201"/>
      <c r="BX425" s="201"/>
      <c r="BY425" s="201"/>
      <c r="BZ425" s="201"/>
      <c r="CA425" s="201"/>
      <c r="CB425" s="201"/>
      <c r="CC425" s="201"/>
      <c r="CD425" s="201"/>
      <c r="CE425" s="201"/>
      <c r="CF425" s="201"/>
      <c r="CG425" s="201"/>
      <c r="CH425" s="201"/>
      <c r="CI425" s="201"/>
      <c r="CJ425" s="201"/>
      <c r="CK425" s="201"/>
      <c r="CL425" s="201"/>
      <c r="CM425" s="201"/>
      <c r="CN425" s="201"/>
      <c r="CO425" s="201"/>
      <c r="CP425" s="201"/>
      <c r="CQ425" s="201"/>
      <c r="CR425" s="201"/>
      <c r="CS425" s="201"/>
    </row>
    <row r="426" spans="1:97" s="7" customFormat="1" ht="14.25" customHeight="1">
      <c r="A426" s="290"/>
      <c r="B426" s="4">
        <v>15212</v>
      </c>
      <c r="C426" s="12" t="s">
        <v>147</v>
      </c>
      <c r="D426" s="12">
        <v>5</v>
      </c>
      <c r="E426" s="616"/>
      <c r="F426" s="617"/>
      <c r="G426" s="37"/>
      <c r="H426" s="37"/>
      <c r="I426" s="42"/>
      <c r="J426" s="42"/>
      <c r="K426" s="42"/>
      <c r="L426" s="49"/>
      <c r="M426" s="271"/>
      <c r="N426" s="279"/>
      <c r="O426" s="279"/>
      <c r="P426" s="279"/>
      <c r="Q426" s="215"/>
      <c r="R426" s="201"/>
      <c r="S426" s="201"/>
      <c r="T426" s="201"/>
      <c r="U426" s="201"/>
      <c r="V426" s="201"/>
      <c r="W426" s="201"/>
      <c r="X426" s="201"/>
      <c r="Y426" s="201"/>
      <c r="Z426" s="201"/>
      <c r="AA426" s="201"/>
      <c r="AB426" s="201"/>
      <c r="AC426" s="201"/>
      <c r="AD426" s="201"/>
      <c r="AE426" s="201"/>
      <c r="AF426" s="201"/>
      <c r="AG426" s="201"/>
      <c r="AH426" s="201"/>
      <c r="AI426" s="201"/>
      <c r="AJ426" s="201"/>
      <c r="AK426" s="201"/>
      <c r="AL426" s="201"/>
      <c r="AM426" s="201"/>
      <c r="AN426" s="201"/>
      <c r="AO426" s="201"/>
      <c r="AP426" s="201"/>
      <c r="AQ426" s="201"/>
      <c r="AR426" s="201"/>
      <c r="AS426" s="201"/>
      <c r="AT426" s="201"/>
      <c r="AU426" s="201"/>
      <c r="AV426" s="201"/>
      <c r="AW426" s="201"/>
      <c r="AX426" s="201"/>
      <c r="AY426" s="201"/>
      <c r="AZ426" s="201"/>
      <c r="BA426" s="201"/>
      <c r="BB426" s="201"/>
      <c r="BC426" s="201"/>
      <c r="BD426" s="201"/>
      <c r="BE426" s="201"/>
      <c r="BF426" s="201"/>
      <c r="BG426" s="201"/>
      <c r="BH426" s="201"/>
      <c r="BI426" s="201"/>
      <c r="BJ426" s="201"/>
      <c r="BK426" s="201"/>
      <c r="BL426" s="201"/>
      <c r="BM426" s="201"/>
      <c r="BN426" s="201"/>
      <c r="BO426" s="201"/>
      <c r="BP426" s="201"/>
      <c r="BQ426" s="201"/>
      <c r="BR426" s="201"/>
      <c r="BS426" s="201"/>
      <c r="BT426" s="201"/>
      <c r="BU426" s="201"/>
      <c r="BV426" s="201"/>
      <c r="BW426" s="201"/>
      <c r="BX426" s="201"/>
      <c r="BY426" s="201"/>
      <c r="BZ426" s="201"/>
      <c r="CA426" s="201"/>
      <c r="CB426" s="201"/>
      <c r="CC426" s="201"/>
      <c r="CD426" s="201"/>
      <c r="CE426" s="201"/>
      <c r="CF426" s="201"/>
      <c r="CG426" s="201"/>
      <c r="CH426" s="201"/>
      <c r="CI426" s="201"/>
      <c r="CJ426" s="201"/>
      <c r="CK426" s="201"/>
      <c r="CL426" s="201"/>
      <c r="CM426" s="201"/>
      <c r="CN426" s="201"/>
      <c r="CO426" s="201"/>
      <c r="CP426" s="201"/>
      <c r="CQ426" s="201"/>
      <c r="CR426" s="201"/>
      <c r="CS426" s="201"/>
    </row>
    <row r="427" spans="1:97" s="7" customFormat="1" ht="14.25" customHeight="1">
      <c r="A427" s="290"/>
      <c r="B427" s="5">
        <v>15214</v>
      </c>
      <c r="C427" s="13" t="s">
        <v>148</v>
      </c>
      <c r="D427" s="13">
        <v>5</v>
      </c>
      <c r="E427" s="620"/>
      <c r="F427" s="621"/>
      <c r="G427" s="37"/>
      <c r="H427" s="37"/>
      <c r="I427" s="42"/>
      <c r="J427" s="42"/>
      <c r="K427" s="42"/>
      <c r="L427" s="49"/>
      <c r="M427" s="271"/>
      <c r="N427" s="279"/>
      <c r="O427" s="279"/>
      <c r="P427" s="279"/>
      <c r="Q427" s="215"/>
      <c r="R427" s="201"/>
      <c r="S427" s="201"/>
      <c r="T427" s="201"/>
      <c r="U427" s="201"/>
      <c r="V427" s="201"/>
      <c r="W427" s="201"/>
      <c r="X427" s="201"/>
      <c r="Y427" s="201"/>
      <c r="Z427" s="201"/>
      <c r="AA427" s="201"/>
      <c r="AB427" s="201"/>
      <c r="AC427" s="201"/>
      <c r="AD427" s="201"/>
      <c r="AE427" s="201"/>
      <c r="AF427" s="201"/>
      <c r="AG427" s="201"/>
      <c r="AH427" s="201"/>
      <c r="AI427" s="201"/>
      <c r="AJ427" s="201"/>
      <c r="AK427" s="201"/>
      <c r="AL427" s="201"/>
      <c r="AM427" s="201"/>
      <c r="AN427" s="201"/>
      <c r="AO427" s="201"/>
      <c r="AP427" s="201"/>
      <c r="AQ427" s="201"/>
      <c r="AR427" s="201"/>
      <c r="AS427" s="201"/>
      <c r="AT427" s="201"/>
      <c r="AU427" s="201"/>
      <c r="AV427" s="201"/>
      <c r="AW427" s="201"/>
      <c r="AX427" s="201"/>
      <c r="AY427" s="201"/>
      <c r="AZ427" s="201"/>
      <c r="BA427" s="201"/>
      <c r="BB427" s="201"/>
      <c r="BC427" s="201"/>
      <c r="BD427" s="201"/>
      <c r="BE427" s="201"/>
      <c r="BF427" s="201"/>
      <c r="BG427" s="201"/>
      <c r="BH427" s="201"/>
      <c r="BI427" s="201"/>
      <c r="BJ427" s="201"/>
      <c r="BK427" s="201"/>
      <c r="BL427" s="201"/>
      <c r="BM427" s="201"/>
      <c r="BN427" s="201"/>
      <c r="BO427" s="201"/>
      <c r="BP427" s="201"/>
      <c r="BQ427" s="201"/>
      <c r="BR427" s="201"/>
      <c r="BS427" s="201"/>
      <c r="BT427" s="201"/>
      <c r="BU427" s="201"/>
      <c r="BV427" s="201"/>
      <c r="BW427" s="201"/>
      <c r="BX427" s="201"/>
      <c r="BY427" s="201"/>
      <c r="BZ427" s="201"/>
      <c r="CA427" s="201"/>
      <c r="CB427" s="201"/>
      <c r="CC427" s="201"/>
      <c r="CD427" s="201"/>
      <c r="CE427" s="201"/>
      <c r="CF427" s="201"/>
      <c r="CG427" s="201"/>
      <c r="CH427" s="201"/>
      <c r="CI427" s="201"/>
      <c r="CJ427" s="201"/>
      <c r="CK427" s="201"/>
      <c r="CL427" s="201"/>
      <c r="CM427" s="201"/>
      <c r="CN427" s="201"/>
      <c r="CO427" s="201"/>
      <c r="CP427" s="201"/>
      <c r="CQ427" s="201"/>
      <c r="CR427" s="201"/>
      <c r="CS427" s="201"/>
    </row>
    <row r="428" spans="1:97" s="7" customFormat="1" ht="14.25" customHeight="1">
      <c r="A428" s="290"/>
      <c r="B428" s="4">
        <v>15216</v>
      </c>
      <c r="C428" s="12" t="s">
        <v>149</v>
      </c>
      <c r="D428" s="12">
        <v>5</v>
      </c>
      <c r="E428" s="616"/>
      <c r="F428" s="617"/>
      <c r="G428" s="37"/>
      <c r="H428" s="37"/>
      <c r="I428" s="42"/>
      <c r="J428" s="42"/>
      <c r="K428" s="42"/>
      <c r="L428" s="49"/>
      <c r="M428" s="271"/>
      <c r="N428" s="279"/>
      <c r="O428" s="279"/>
      <c r="P428" s="279"/>
      <c r="Q428" s="215"/>
      <c r="R428" s="201"/>
      <c r="S428" s="201"/>
      <c r="T428" s="201"/>
      <c r="U428" s="201"/>
      <c r="V428" s="201"/>
      <c r="W428" s="201"/>
      <c r="X428" s="201"/>
      <c r="Y428" s="201"/>
      <c r="Z428" s="201"/>
      <c r="AA428" s="201"/>
      <c r="AB428" s="201"/>
      <c r="AC428" s="201"/>
      <c r="AD428" s="201"/>
      <c r="AE428" s="201"/>
      <c r="AF428" s="201"/>
      <c r="AG428" s="201"/>
      <c r="AH428" s="201"/>
      <c r="AI428" s="201"/>
      <c r="AJ428" s="201"/>
      <c r="AK428" s="201"/>
      <c r="AL428" s="201"/>
      <c r="AM428" s="201"/>
      <c r="AN428" s="201"/>
      <c r="AO428" s="201"/>
      <c r="AP428" s="201"/>
      <c r="AQ428" s="201"/>
      <c r="AR428" s="201"/>
      <c r="AS428" s="201"/>
      <c r="AT428" s="201"/>
      <c r="AU428" s="201"/>
      <c r="AV428" s="201"/>
      <c r="AW428" s="201"/>
      <c r="AX428" s="201"/>
      <c r="AY428" s="201"/>
      <c r="AZ428" s="201"/>
      <c r="BA428" s="201"/>
      <c r="BB428" s="201"/>
      <c r="BC428" s="201"/>
      <c r="BD428" s="201"/>
      <c r="BE428" s="201"/>
      <c r="BF428" s="201"/>
      <c r="BG428" s="201"/>
      <c r="BH428" s="201"/>
      <c r="BI428" s="201"/>
      <c r="BJ428" s="201"/>
      <c r="BK428" s="201"/>
      <c r="BL428" s="201"/>
      <c r="BM428" s="201"/>
      <c r="BN428" s="201"/>
      <c r="BO428" s="201"/>
      <c r="BP428" s="201"/>
      <c r="BQ428" s="201"/>
      <c r="BR428" s="201"/>
      <c r="BS428" s="201"/>
      <c r="BT428" s="201"/>
      <c r="BU428" s="201"/>
      <c r="BV428" s="201"/>
      <c r="BW428" s="201"/>
      <c r="BX428" s="201"/>
      <c r="BY428" s="201"/>
      <c r="BZ428" s="201"/>
      <c r="CA428" s="201"/>
      <c r="CB428" s="201"/>
      <c r="CC428" s="201"/>
      <c r="CD428" s="201"/>
      <c r="CE428" s="201"/>
      <c r="CF428" s="201"/>
      <c r="CG428" s="201"/>
      <c r="CH428" s="201"/>
      <c r="CI428" s="201"/>
      <c r="CJ428" s="201"/>
      <c r="CK428" s="201"/>
      <c r="CL428" s="201"/>
      <c r="CM428" s="201"/>
      <c r="CN428" s="201"/>
      <c r="CO428" s="201"/>
      <c r="CP428" s="201"/>
      <c r="CQ428" s="201"/>
      <c r="CR428" s="201"/>
      <c r="CS428" s="201"/>
    </row>
    <row r="429" spans="1:97" s="7" customFormat="1" ht="14.25" customHeight="1">
      <c r="A429" s="290"/>
      <c r="B429" s="5">
        <v>15228</v>
      </c>
      <c r="C429" s="13" t="s">
        <v>150</v>
      </c>
      <c r="D429" s="13">
        <v>5</v>
      </c>
      <c r="E429" s="620"/>
      <c r="F429" s="621"/>
      <c r="G429" s="37"/>
      <c r="H429" s="37"/>
      <c r="I429" s="42"/>
      <c r="J429" s="42"/>
      <c r="K429" s="42"/>
      <c r="L429" s="49"/>
      <c r="M429" s="271"/>
      <c r="N429" s="279"/>
      <c r="O429" s="279"/>
      <c r="P429" s="279"/>
      <c r="Q429" s="215"/>
      <c r="R429" s="201"/>
      <c r="S429" s="201"/>
      <c r="T429" s="201"/>
      <c r="U429" s="201"/>
      <c r="V429" s="201"/>
      <c r="W429" s="201"/>
      <c r="X429" s="201"/>
      <c r="Y429" s="201"/>
      <c r="Z429" s="201"/>
      <c r="AA429" s="201"/>
      <c r="AB429" s="201"/>
      <c r="AC429" s="201"/>
      <c r="AD429" s="201"/>
      <c r="AE429" s="201"/>
      <c r="AF429" s="201"/>
      <c r="AG429" s="201"/>
      <c r="AH429" s="201"/>
      <c r="AI429" s="201"/>
      <c r="AJ429" s="201"/>
      <c r="AK429" s="201"/>
      <c r="AL429" s="201"/>
      <c r="AM429" s="201"/>
      <c r="AN429" s="201"/>
      <c r="AO429" s="201"/>
      <c r="AP429" s="201"/>
      <c r="AQ429" s="201"/>
      <c r="AR429" s="201"/>
      <c r="AS429" s="201"/>
      <c r="AT429" s="201"/>
      <c r="AU429" s="201"/>
      <c r="AV429" s="201"/>
      <c r="AW429" s="201"/>
      <c r="AX429" s="201"/>
      <c r="AY429" s="201"/>
      <c r="AZ429" s="201"/>
      <c r="BA429" s="201"/>
      <c r="BB429" s="201"/>
      <c r="BC429" s="201"/>
      <c r="BD429" s="201"/>
      <c r="BE429" s="201"/>
      <c r="BF429" s="201"/>
      <c r="BG429" s="201"/>
      <c r="BH429" s="201"/>
      <c r="BI429" s="201"/>
      <c r="BJ429" s="201"/>
      <c r="BK429" s="201"/>
      <c r="BL429" s="201"/>
      <c r="BM429" s="201"/>
      <c r="BN429" s="201"/>
      <c r="BO429" s="201"/>
      <c r="BP429" s="201"/>
      <c r="BQ429" s="201"/>
      <c r="BR429" s="201"/>
      <c r="BS429" s="201"/>
      <c r="BT429" s="201"/>
      <c r="BU429" s="201"/>
      <c r="BV429" s="201"/>
      <c r="BW429" s="201"/>
      <c r="BX429" s="201"/>
      <c r="BY429" s="201"/>
      <c r="BZ429" s="201"/>
      <c r="CA429" s="201"/>
      <c r="CB429" s="201"/>
      <c r="CC429" s="201"/>
      <c r="CD429" s="201"/>
      <c r="CE429" s="201"/>
      <c r="CF429" s="201"/>
      <c r="CG429" s="201"/>
      <c r="CH429" s="201"/>
      <c r="CI429" s="201"/>
      <c r="CJ429" s="201"/>
      <c r="CK429" s="201"/>
      <c r="CL429" s="201"/>
      <c r="CM429" s="201"/>
      <c r="CN429" s="201"/>
      <c r="CO429" s="201"/>
      <c r="CP429" s="201"/>
      <c r="CQ429" s="201"/>
      <c r="CR429" s="201"/>
      <c r="CS429" s="201"/>
    </row>
    <row r="430" spans="1:97" s="7" customFormat="1" ht="14.25" customHeight="1">
      <c r="A430" s="290"/>
      <c r="B430" s="4">
        <v>15229</v>
      </c>
      <c r="C430" s="12" t="s">
        <v>151</v>
      </c>
      <c r="D430" s="12">
        <v>5</v>
      </c>
      <c r="E430" s="616"/>
      <c r="F430" s="617"/>
      <c r="G430" s="37"/>
      <c r="H430" s="37"/>
      <c r="I430" s="42"/>
      <c r="J430" s="42"/>
      <c r="K430" s="42"/>
      <c r="L430" s="49"/>
      <c r="M430" s="271"/>
      <c r="N430" s="279"/>
      <c r="O430" s="279"/>
      <c r="P430" s="279"/>
      <c r="Q430" s="215"/>
      <c r="R430" s="201"/>
      <c r="S430" s="201"/>
      <c r="T430" s="201"/>
      <c r="U430" s="201"/>
      <c r="V430" s="201"/>
      <c r="W430" s="201"/>
      <c r="X430" s="201"/>
      <c r="Y430" s="201"/>
      <c r="Z430" s="201"/>
      <c r="AA430" s="201"/>
      <c r="AB430" s="201"/>
      <c r="AC430" s="201"/>
      <c r="AD430" s="201"/>
      <c r="AE430" s="201"/>
      <c r="AF430" s="201"/>
      <c r="AG430" s="201"/>
      <c r="AH430" s="201"/>
      <c r="AI430" s="201"/>
      <c r="AJ430" s="201"/>
      <c r="AK430" s="201"/>
      <c r="AL430" s="201"/>
      <c r="AM430" s="201"/>
      <c r="AN430" s="201"/>
      <c r="AO430" s="201"/>
      <c r="AP430" s="201"/>
      <c r="AQ430" s="201"/>
      <c r="AR430" s="201"/>
      <c r="AS430" s="201"/>
      <c r="AT430" s="201"/>
      <c r="AU430" s="201"/>
      <c r="AV430" s="201"/>
      <c r="AW430" s="201"/>
      <c r="AX430" s="201"/>
      <c r="AY430" s="201"/>
      <c r="AZ430" s="201"/>
      <c r="BA430" s="201"/>
      <c r="BB430" s="201"/>
      <c r="BC430" s="201"/>
      <c r="BD430" s="201"/>
      <c r="BE430" s="201"/>
      <c r="BF430" s="201"/>
      <c r="BG430" s="201"/>
      <c r="BH430" s="201"/>
      <c r="BI430" s="201"/>
      <c r="BJ430" s="201"/>
      <c r="BK430" s="201"/>
      <c r="BL430" s="201"/>
      <c r="BM430" s="201"/>
      <c r="BN430" s="201"/>
      <c r="BO430" s="201"/>
      <c r="BP430" s="201"/>
      <c r="BQ430" s="201"/>
      <c r="BR430" s="201"/>
      <c r="BS430" s="201"/>
      <c r="BT430" s="201"/>
      <c r="BU430" s="201"/>
      <c r="BV430" s="201"/>
      <c r="BW430" s="201"/>
      <c r="BX430" s="201"/>
      <c r="BY430" s="201"/>
      <c r="BZ430" s="201"/>
      <c r="CA430" s="201"/>
      <c r="CB430" s="201"/>
      <c r="CC430" s="201"/>
      <c r="CD430" s="201"/>
      <c r="CE430" s="201"/>
      <c r="CF430" s="201"/>
      <c r="CG430" s="201"/>
      <c r="CH430" s="201"/>
      <c r="CI430" s="201"/>
      <c r="CJ430" s="201"/>
      <c r="CK430" s="201"/>
      <c r="CL430" s="201"/>
      <c r="CM430" s="201"/>
      <c r="CN430" s="201"/>
      <c r="CO430" s="201"/>
      <c r="CP430" s="201"/>
      <c r="CQ430" s="201"/>
      <c r="CR430" s="201"/>
      <c r="CS430" s="201"/>
    </row>
    <row r="431" spans="1:97" s="7" customFormat="1" ht="14.25" customHeight="1">
      <c r="A431" s="290"/>
      <c r="B431" s="5">
        <v>15230</v>
      </c>
      <c r="C431" s="13" t="s">
        <v>152</v>
      </c>
      <c r="D431" s="13">
        <v>5</v>
      </c>
      <c r="E431" s="620"/>
      <c r="F431" s="621"/>
      <c r="G431" s="37"/>
      <c r="H431" s="37"/>
      <c r="I431" s="42"/>
      <c r="J431" s="42"/>
      <c r="K431" s="42"/>
      <c r="L431" s="49"/>
      <c r="M431" s="271"/>
      <c r="N431" s="279"/>
      <c r="O431" s="279"/>
      <c r="P431" s="279"/>
      <c r="Q431" s="215"/>
      <c r="R431" s="201"/>
      <c r="S431" s="201"/>
      <c r="T431" s="201"/>
      <c r="U431" s="201"/>
      <c r="V431" s="201"/>
      <c r="W431" s="201"/>
      <c r="X431" s="201"/>
      <c r="Y431" s="201"/>
      <c r="Z431" s="201"/>
      <c r="AA431" s="201"/>
      <c r="AB431" s="201"/>
      <c r="AC431" s="201"/>
      <c r="AD431" s="201"/>
      <c r="AE431" s="201"/>
      <c r="AF431" s="201"/>
      <c r="AG431" s="201"/>
      <c r="AH431" s="201"/>
      <c r="AI431" s="201"/>
      <c r="AJ431" s="201"/>
      <c r="AK431" s="201"/>
      <c r="AL431" s="201"/>
      <c r="AM431" s="201"/>
      <c r="AN431" s="201"/>
      <c r="AO431" s="201"/>
      <c r="AP431" s="201"/>
      <c r="AQ431" s="201"/>
      <c r="AR431" s="201"/>
      <c r="AS431" s="201"/>
      <c r="AT431" s="201"/>
      <c r="AU431" s="201"/>
      <c r="AV431" s="201"/>
      <c r="AW431" s="201"/>
      <c r="AX431" s="201"/>
      <c r="AY431" s="201"/>
      <c r="AZ431" s="201"/>
      <c r="BA431" s="201"/>
      <c r="BB431" s="201"/>
      <c r="BC431" s="201"/>
      <c r="BD431" s="201"/>
      <c r="BE431" s="201"/>
      <c r="BF431" s="201"/>
      <c r="BG431" s="201"/>
      <c r="BH431" s="201"/>
      <c r="BI431" s="201"/>
      <c r="BJ431" s="201"/>
      <c r="BK431" s="201"/>
      <c r="BL431" s="201"/>
      <c r="BM431" s="201"/>
      <c r="BN431" s="201"/>
      <c r="BO431" s="201"/>
      <c r="BP431" s="201"/>
      <c r="BQ431" s="201"/>
      <c r="BR431" s="201"/>
      <c r="BS431" s="201"/>
      <c r="BT431" s="201"/>
      <c r="BU431" s="201"/>
      <c r="BV431" s="201"/>
      <c r="BW431" s="201"/>
      <c r="BX431" s="201"/>
      <c r="BY431" s="201"/>
      <c r="BZ431" s="201"/>
      <c r="CA431" s="201"/>
      <c r="CB431" s="201"/>
      <c r="CC431" s="201"/>
      <c r="CD431" s="201"/>
      <c r="CE431" s="201"/>
      <c r="CF431" s="201"/>
      <c r="CG431" s="201"/>
      <c r="CH431" s="201"/>
      <c r="CI431" s="201"/>
      <c r="CJ431" s="201"/>
      <c r="CK431" s="201"/>
      <c r="CL431" s="201"/>
      <c r="CM431" s="201"/>
      <c r="CN431" s="201"/>
      <c r="CO431" s="201"/>
      <c r="CP431" s="201"/>
      <c r="CQ431" s="201"/>
      <c r="CR431" s="201"/>
      <c r="CS431" s="201"/>
    </row>
    <row r="432" spans="1:97" s="7" customFormat="1" ht="14.25" customHeight="1">
      <c r="A432" s="290"/>
      <c r="B432" s="4">
        <v>15231</v>
      </c>
      <c r="C432" s="12" t="s">
        <v>153</v>
      </c>
      <c r="D432" s="12">
        <v>5</v>
      </c>
      <c r="E432" s="616"/>
      <c r="F432" s="617"/>
      <c r="G432" s="37"/>
      <c r="H432" s="37"/>
      <c r="I432" s="42"/>
      <c r="J432" s="42"/>
      <c r="K432" s="42"/>
      <c r="L432" s="49"/>
      <c r="M432" s="271"/>
      <c r="N432" s="279"/>
      <c r="O432" s="279"/>
      <c r="P432" s="279"/>
      <c r="Q432" s="215"/>
      <c r="R432" s="201"/>
      <c r="S432" s="201"/>
      <c r="T432" s="201"/>
      <c r="U432" s="201"/>
      <c r="V432" s="201"/>
      <c r="W432" s="201"/>
      <c r="X432" s="201"/>
      <c r="Y432" s="201"/>
      <c r="Z432" s="201"/>
      <c r="AA432" s="201"/>
      <c r="AB432" s="201"/>
      <c r="AC432" s="201"/>
      <c r="AD432" s="201"/>
      <c r="AE432" s="201"/>
      <c r="AF432" s="201"/>
      <c r="AG432" s="201"/>
      <c r="AH432" s="201"/>
      <c r="AI432" s="201"/>
      <c r="AJ432" s="201"/>
      <c r="AK432" s="201"/>
      <c r="AL432" s="201"/>
      <c r="AM432" s="201"/>
      <c r="AN432" s="201"/>
      <c r="AO432" s="201"/>
      <c r="AP432" s="201"/>
      <c r="AQ432" s="201"/>
      <c r="AR432" s="201"/>
      <c r="AS432" s="201"/>
      <c r="AT432" s="201"/>
      <c r="AU432" s="201"/>
      <c r="AV432" s="201"/>
      <c r="AW432" s="201"/>
      <c r="AX432" s="201"/>
      <c r="AY432" s="201"/>
      <c r="AZ432" s="201"/>
      <c r="BA432" s="201"/>
      <c r="BB432" s="201"/>
      <c r="BC432" s="201"/>
      <c r="BD432" s="201"/>
      <c r="BE432" s="201"/>
      <c r="BF432" s="201"/>
      <c r="BG432" s="201"/>
      <c r="BH432" s="201"/>
      <c r="BI432" s="201"/>
      <c r="BJ432" s="201"/>
      <c r="BK432" s="201"/>
      <c r="BL432" s="201"/>
      <c r="BM432" s="201"/>
      <c r="BN432" s="201"/>
      <c r="BO432" s="201"/>
      <c r="BP432" s="201"/>
      <c r="BQ432" s="201"/>
      <c r="BR432" s="201"/>
      <c r="BS432" s="201"/>
      <c r="BT432" s="201"/>
      <c r="BU432" s="201"/>
      <c r="BV432" s="201"/>
      <c r="BW432" s="201"/>
      <c r="BX432" s="201"/>
      <c r="BY432" s="201"/>
      <c r="BZ432" s="201"/>
      <c r="CA432" s="201"/>
      <c r="CB432" s="201"/>
      <c r="CC432" s="201"/>
      <c r="CD432" s="201"/>
      <c r="CE432" s="201"/>
      <c r="CF432" s="201"/>
      <c r="CG432" s="201"/>
      <c r="CH432" s="201"/>
      <c r="CI432" s="201"/>
      <c r="CJ432" s="201"/>
      <c r="CK432" s="201"/>
      <c r="CL432" s="201"/>
      <c r="CM432" s="201"/>
      <c r="CN432" s="201"/>
      <c r="CO432" s="201"/>
      <c r="CP432" s="201"/>
      <c r="CQ432" s="201"/>
      <c r="CR432" s="201"/>
      <c r="CS432" s="201"/>
    </row>
    <row r="433" spans="1:97" s="7" customFormat="1" ht="14.25" customHeight="1">
      <c r="A433" s="290"/>
      <c r="B433" s="5">
        <v>15232</v>
      </c>
      <c r="C433" s="13" t="s">
        <v>154</v>
      </c>
      <c r="D433" s="13">
        <v>5</v>
      </c>
      <c r="E433" s="620"/>
      <c r="F433" s="621"/>
      <c r="G433" s="37"/>
      <c r="H433" s="37"/>
      <c r="I433" s="42"/>
      <c r="J433" s="42"/>
      <c r="K433" s="42"/>
      <c r="L433" s="49"/>
      <c r="M433" s="271"/>
      <c r="N433" s="279"/>
      <c r="O433" s="279"/>
      <c r="P433" s="279"/>
      <c r="Q433" s="215"/>
      <c r="R433" s="201"/>
      <c r="S433" s="201"/>
      <c r="T433" s="201"/>
      <c r="U433" s="201"/>
      <c r="V433" s="201"/>
      <c r="W433" s="201"/>
      <c r="X433" s="201"/>
      <c r="Y433" s="201"/>
      <c r="Z433" s="201"/>
      <c r="AA433" s="201"/>
      <c r="AB433" s="201"/>
      <c r="AC433" s="201"/>
      <c r="AD433" s="201"/>
      <c r="AE433" s="201"/>
      <c r="AF433" s="201"/>
      <c r="AG433" s="201"/>
      <c r="AH433" s="201"/>
      <c r="AI433" s="201"/>
      <c r="AJ433" s="201"/>
      <c r="AK433" s="201"/>
      <c r="AL433" s="201"/>
      <c r="AM433" s="201"/>
      <c r="AN433" s="201"/>
      <c r="AO433" s="201"/>
      <c r="AP433" s="201"/>
      <c r="AQ433" s="201"/>
      <c r="AR433" s="201"/>
      <c r="AS433" s="201"/>
      <c r="AT433" s="201"/>
      <c r="AU433" s="201"/>
      <c r="AV433" s="201"/>
      <c r="AW433" s="201"/>
      <c r="AX433" s="201"/>
      <c r="AY433" s="201"/>
      <c r="AZ433" s="201"/>
      <c r="BA433" s="201"/>
      <c r="BB433" s="201"/>
      <c r="BC433" s="201"/>
      <c r="BD433" s="201"/>
      <c r="BE433" s="201"/>
      <c r="BF433" s="201"/>
      <c r="BG433" s="201"/>
      <c r="BH433" s="201"/>
      <c r="BI433" s="201"/>
      <c r="BJ433" s="201"/>
      <c r="BK433" s="201"/>
      <c r="BL433" s="201"/>
      <c r="BM433" s="201"/>
      <c r="BN433" s="201"/>
      <c r="BO433" s="201"/>
      <c r="BP433" s="201"/>
      <c r="BQ433" s="201"/>
      <c r="BR433" s="201"/>
      <c r="BS433" s="201"/>
      <c r="BT433" s="201"/>
      <c r="BU433" s="201"/>
      <c r="BV433" s="201"/>
      <c r="BW433" s="201"/>
      <c r="BX433" s="201"/>
      <c r="BY433" s="201"/>
      <c r="BZ433" s="201"/>
      <c r="CA433" s="201"/>
      <c r="CB433" s="201"/>
      <c r="CC433" s="201"/>
      <c r="CD433" s="201"/>
      <c r="CE433" s="201"/>
      <c r="CF433" s="201"/>
      <c r="CG433" s="201"/>
      <c r="CH433" s="201"/>
      <c r="CI433" s="201"/>
      <c r="CJ433" s="201"/>
      <c r="CK433" s="201"/>
      <c r="CL433" s="201"/>
      <c r="CM433" s="201"/>
      <c r="CN433" s="201"/>
      <c r="CO433" s="201"/>
      <c r="CP433" s="201"/>
      <c r="CQ433" s="201"/>
      <c r="CR433" s="201"/>
      <c r="CS433" s="201"/>
    </row>
    <row r="434" spans="1:97" s="7" customFormat="1" ht="14.25" customHeight="1">
      <c r="A434" s="290"/>
      <c r="B434" s="4">
        <v>15233</v>
      </c>
      <c r="C434" s="12" t="s">
        <v>155</v>
      </c>
      <c r="D434" s="12">
        <v>5</v>
      </c>
      <c r="E434" s="616"/>
      <c r="F434" s="617"/>
      <c r="G434" s="37"/>
      <c r="H434" s="37"/>
      <c r="I434" s="42"/>
      <c r="J434" s="42"/>
      <c r="K434" s="42"/>
      <c r="L434" s="49"/>
      <c r="M434" s="271"/>
      <c r="N434" s="279"/>
      <c r="O434" s="279"/>
      <c r="P434" s="279"/>
      <c r="Q434" s="215"/>
      <c r="R434" s="201"/>
      <c r="S434" s="201"/>
      <c r="T434" s="201"/>
      <c r="U434" s="201"/>
      <c r="V434" s="201"/>
      <c r="W434" s="201"/>
      <c r="X434" s="201"/>
      <c r="Y434" s="201"/>
      <c r="Z434" s="201"/>
      <c r="AA434" s="201"/>
      <c r="AB434" s="201"/>
      <c r="AC434" s="201"/>
      <c r="AD434" s="201"/>
      <c r="AE434" s="201"/>
      <c r="AF434" s="201"/>
      <c r="AG434" s="201"/>
      <c r="AH434" s="201"/>
      <c r="AI434" s="201"/>
      <c r="AJ434" s="201"/>
      <c r="AK434" s="201"/>
      <c r="AL434" s="201"/>
      <c r="AM434" s="201"/>
      <c r="AN434" s="201"/>
      <c r="AO434" s="201"/>
      <c r="AP434" s="201"/>
      <c r="AQ434" s="201"/>
      <c r="AR434" s="201"/>
      <c r="AS434" s="201"/>
      <c r="AT434" s="201"/>
      <c r="AU434" s="201"/>
      <c r="AV434" s="201"/>
      <c r="AW434" s="201"/>
      <c r="AX434" s="201"/>
      <c r="AY434" s="201"/>
      <c r="AZ434" s="201"/>
      <c r="BA434" s="201"/>
      <c r="BB434" s="201"/>
      <c r="BC434" s="201"/>
      <c r="BD434" s="201"/>
      <c r="BE434" s="201"/>
      <c r="BF434" s="201"/>
      <c r="BG434" s="201"/>
      <c r="BH434" s="201"/>
      <c r="BI434" s="201"/>
      <c r="BJ434" s="201"/>
      <c r="BK434" s="201"/>
      <c r="BL434" s="201"/>
      <c r="BM434" s="201"/>
      <c r="BN434" s="201"/>
      <c r="BO434" s="201"/>
      <c r="BP434" s="201"/>
      <c r="BQ434" s="201"/>
      <c r="BR434" s="201"/>
      <c r="BS434" s="201"/>
      <c r="BT434" s="201"/>
      <c r="BU434" s="201"/>
      <c r="BV434" s="201"/>
      <c r="BW434" s="201"/>
      <c r="BX434" s="201"/>
      <c r="BY434" s="201"/>
      <c r="BZ434" s="201"/>
      <c r="CA434" s="201"/>
      <c r="CB434" s="201"/>
      <c r="CC434" s="201"/>
      <c r="CD434" s="201"/>
      <c r="CE434" s="201"/>
      <c r="CF434" s="201"/>
      <c r="CG434" s="201"/>
      <c r="CH434" s="201"/>
      <c r="CI434" s="201"/>
      <c r="CJ434" s="201"/>
      <c r="CK434" s="201"/>
      <c r="CL434" s="201"/>
      <c r="CM434" s="201"/>
      <c r="CN434" s="201"/>
      <c r="CO434" s="201"/>
      <c r="CP434" s="201"/>
      <c r="CQ434" s="201"/>
      <c r="CR434" s="201"/>
      <c r="CS434" s="201"/>
    </row>
    <row r="435" spans="1:97" s="7" customFormat="1" ht="14.25" customHeight="1">
      <c r="A435" s="290"/>
      <c r="B435" s="5">
        <v>15251</v>
      </c>
      <c r="C435" s="13" t="s">
        <v>156</v>
      </c>
      <c r="D435" s="13">
        <v>5</v>
      </c>
      <c r="E435" s="620"/>
      <c r="F435" s="621"/>
      <c r="G435" s="37"/>
      <c r="H435" s="37"/>
      <c r="I435" s="42"/>
      <c r="J435" s="42"/>
      <c r="K435" s="42"/>
      <c r="L435" s="49"/>
      <c r="M435" s="271"/>
      <c r="N435" s="279"/>
      <c r="O435" s="279"/>
      <c r="P435" s="279"/>
      <c r="Q435" s="215"/>
      <c r="R435" s="201"/>
      <c r="S435" s="201"/>
      <c r="T435" s="201"/>
      <c r="U435" s="201"/>
      <c r="V435" s="201"/>
      <c r="W435" s="201"/>
      <c r="X435" s="201"/>
      <c r="Y435" s="201"/>
      <c r="Z435" s="201"/>
      <c r="AA435" s="201"/>
      <c r="AB435" s="201"/>
      <c r="AC435" s="201"/>
      <c r="AD435" s="201"/>
      <c r="AE435" s="201"/>
      <c r="AF435" s="201"/>
      <c r="AG435" s="201"/>
      <c r="AH435" s="201"/>
      <c r="AI435" s="201"/>
      <c r="AJ435" s="201"/>
      <c r="AK435" s="201"/>
      <c r="AL435" s="201"/>
      <c r="AM435" s="201"/>
      <c r="AN435" s="201"/>
      <c r="AO435" s="201"/>
      <c r="AP435" s="201"/>
      <c r="AQ435" s="201"/>
      <c r="AR435" s="201"/>
      <c r="AS435" s="201"/>
      <c r="AT435" s="201"/>
      <c r="AU435" s="201"/>
      <c r="AV435" s="201"/>
      <c r="AW435" s="201"/>
      <c r="AX435" s="201"/>
      <c r="AY435" s="201"/>
      <c r="AZ435" s="201"/>
      <c r="BA435" s="201"/>
      <c r="BB435" s="201"/>
      <c r="BC435" s="201"/>
      <c r="BD435" s="201"/>
      <c r="BE435" s="201"/>
      <c r="BF435" s="201"/>
      <c r="BG435" s="201"/>
      <c r="BH435" s="201"/>
      <c r="BI435" s="201"/>
      <c r="BJ435" s="201"/>
      <c r="BK435" s="201"/>
      <c r="BL435" s="201"/>
      <c r="BM435" s="201"/>
      <c r="BN435" s="201"/>
      <c r="BO435" s="201"/>
      <c r="BP435" s="201"/>
      <c r="BQ435" s="201"/>
      <c r="BR435" s="201"/>
      <c r="BS435" s="201"/>
      <c r="BT435" s="201"/>
      <c r="BU435" s="201"/>
      <c r="BV435" s="201"/>
      <c r="BW435" s="201"/>
      <c r="BX435" s="201"/>
      <c r="BY435" s="201"/>
      <c r="BZ435" s="201"/>
      <c r="CA435" s="201"/>
      <c r="CB435" s="201"/>
      <c r="CC435" s="201"/>
      <c r="CD435" s="201"/>
      <c r="CE435" s="201"/>
      <c r="CF435" s="201"/>
      <c r="CG435" s="201"/>
      <c r="CH435" s="201"/>
      <c r="CI435" s="201"/>
      <c r="CJ435" s="201"/>
      <c r="CK435" s="201"/>
      <c r="CL435" s="201"/>
      <c r="CM435" s="201"/>
      <c r="CN435" s="201"/>
      <c r="CO435" s="201"/>
      <c r="CP435" s="201"/>
      <c r="CQ435" s="201"/>
      <c r="CR435" s="201"/>
      <c r="CS435" s="201"/>
    </row>
    <row r="436" spans="1:97" s="7" customFormat="1" ht="14.25" customHeight="1">
      <c r="A436" s="290"/>
      <c r="B436" s="4">
        <v>15252</v>
      </c>
      <c r="C436" s="12" t="s">
        <v>157</v>
      </c>
      <c r="D436" s="12">
        <v>5</v>
      </c>
      <c r="E436" s="616"/>
      <c r="F436" s="617"/>
      <c r="G436" s="37"/>
      <c r="H436" s="37"/>
      <c r="I436" s="42"/>
      <c r="J436" s="42"/>
      <c r="K436" s="42"/>
      <c r="L436" s="49"/>
      <c r="M436" s="271"/>
      <c r="N436" s="279"/>
      <c r="O436" s="279"/>
      <c r="P436" s="279"/>
      <c r="Q436" s="215"/>
      <c r="R436" s="201"/>
      <c r="S436" s="201"/>
      <c r="T436" s="201"/>
      <c r="U436" s="201"/>
      <c r="V436" s="201"/>
      <c r="W436" s="201"/>
      <c r="X436" s="201"/>
      <c r="Y436" s="201"/>
      <c r="Z436" s="201"/>
      <c r="AA436" s="201"/>
      <c r="AB436" s="201"/>
      <c r="AC436" s="201"/>
      <c r="AD436" s="201"/>
      <c r="AE436" s="201"/>
      <c r="AF436" s="201"/>
      <c r="AG436" s="201"/>
      <c r="AH436" s="201"/>
      <c r="AI436" s="201"/>
      <c r="AJ436" s="201"/>
      <c r="AK436" s="201"/>
      <c r="AL436" s="201"/>
      <c r="AM436" s="201"/>
      <c r="AN436" s="201"/>
      <c r="AO436" s="201"/>
      <c r="AP436" s="201"/>
      <c r="AQ436" s="201"/>
      <c r="AR436" s="201"/>
      <c r="AS436" s="201"/>
      <c r="AT436" s="201"/>
      <c r="AU436" s="201"/>
      <c r="AV436" s="201"/>
      <c r="AW436" s="201"/>
      <c r="AX436" s="201"/>
      <c r="AY436" s="201"/>
      <c r="AZ436" s="201"/>
      <c r="BA436" s="201"/>
      <c r="BB436" s="201"/>
      <c r="BC436" s="201"/>
      <c r="BD436" s="201"/>
      <c r="BE436" s="201"/>
      <c r="BF436" s="201"/>
      <c r="BG436" s="201"/>
      <c r="BH436" s="201"/>
      <c r="BI436" s="201"/>
      <c r="BJ436" s="201"/>
      <c r="BK436" s="201"/>
      <c r="BL436" s="201"/>
      <c r="BM436" s="201"/>
      <c r="BN436" s="201"/>
      <c r="BO436" s="201"/>
      <c r="BP436" s="201"/>
      <c r="BQ436" s="201"/>
      <c r="BR436" s="201"/>
      <c r="BS436" s="201"/>
      <c r="BT436" s="201"/>
      <c r="BU436" s="201"/>
      <c r="BV436" s="201"/>
      <c r="BW436" s="201"/>
      <c r="BX436" s="201"/>
      <c r="BY436" s="201"/>
      <c r="BZ436" s="201"/>
      <c r="CA436" s="201"/>
      <c r="CB436" s="201"/>
      <c r="CC436" s="201"/>
      <c r="CD436" s="201"/>
      <c r="CE436" s="201"/>
      <c r="CF436" s="201"/>
      <c r="CG436" s="201"/>
      <c r="CH436" s="201"/>
      <c r="CI436" s="201"/>
      <c r="CJ436" s="201"/>
      <c r="CK436" s="201"/>
      <c r="CL436" s="201"/>
      <c r="CM436" s="201"/>
      <c r="CN436" s="201"/>
      <c r="CO436" s="201"/>
      <c r="CP436" s="201"/>
      <c r="CQ436" s="201"/>
      <c r="CR436" s="201"/>
      <c r="CS436" s="201"/>
    </row>
    <row r="437" spans="1:97" s="7" customFormat="1" ht="14.25" customHeight="1">
      <c r="A437" s="290"/>
      <c r="B437" s="5">
        <v>15253</v>
      </c>
      <c r="C437" s="13" t="s">
        <v>158</v>
      </c>
      <c r="D437" s="13">
        <v>5</v>
      </c>
      <c r="E437" s="620"/>
      <c r="F437" s="621"/>
      <c r="G437" s="37"/>
      <c r="H437" s="37"/>
      <c r="I437" s="42"/>
      <c r="J437" s="42"/>
      <c r="K437" s="42"/>
      <c r="L437" s="49"/>
      <c r="M437" s="271"/>
      <c r="N437" s="279"/>
      <c r="O437" s="279"/>
      <c r="P437" s="279"/>
      <c r="Q437" s="215"/>
      <c r="R437" s="201"/>
      <c r="S437" s="201"/>
      <c r="T437" s="201"/>
      <c r="U437" s="201"/>
      <c r="V437" s="201"/>
      <c r="W437" s="201"/>
      <c r="X437" s="201"/>
      <c r="Y437" s="201"/>
      <c r="Z437" s="201"/>
      <c r="AA437" s="201"/>
      <c r="AB437" s="201"/>
      <c r="AC437" s="201"/>
      <c r="AD437" s="201"/>
      <c r="AE437" s="201"/>
      <c r="AF437" s="201"/>
      <c r="AG437" s="201"/>
      <c r="AH437" s="201"/>
      <c r="AI437" s="201"/>
      <c r="AJ437" s="201"/>
      <c r="AK437" s="201"/>
      <c r="AL437" s="201"/>
      <c r="AM437" s="201"/>
      <c r="AN437" s="201"/>
      <c r="AO437" s="201"/>
      <c r="AP437" s="201"/>
      <c r="AQ437" s="201"/>
      <c r="AR437" s="201"/>
      <c r="AS437" s="201"/>
      <c r="AT437" s="201"/>
      <c r="AU437" s="201"/>
      <c r="AV437" s="201"/>
      <c r="AW437" s="201"/>
      <c r="AX437" s="201"/>
      <c r="AY437" s="201"/>
      <c r="AZ437" s="201"/>
      <c r="BA437" s="201"/>
      <c r="BB437" s="201"/>
      <c r="BC437" s="201"/>
      <c r="BD437" s="201"/>
      <c r="BE437" s="201"/>
      <c r="BF437" s="201"/>
      <c r="BG437" s="201"/>
      <c r="BH437" s="201"/>
      <c r="BI437" s="201"/>
      <c r="BJ437" s="201"/>
      <c r="BK437" s="201"/>
      <c r="BL437" s="201"/>
      <c r="BM437" s="201"/>
      <c r="BN437" s="201"/>
      <c r="BO437" s="201"/>
      <c r="BP437" s="201"/>
      <c r="BQ437" s="201"/>
      <c r="BR437" s="201"/>
      <c r="BS437" s="201"/>
      <c r="BT437" s="201"/>
      <c r="BU437" s="201"/>
      <c r="BV437" s="201"/>
      <c r="BW437" s="201"/>
      <c r="BX437" s="201"/>
      <c r="BY437" s="201"/>
      <c r="BZ437" s="201"/>
      <c r="CA437" s="201"/>
      <c r="CB437" s="201"/>
      <c r="CC437" s="201"/>
      <c r="CD437" s="201"/>
      <c r="CE437" s="201"/>
      <c r="CF437" s="201"/>
      <c r="CG437" s="201"/>
      <c r="CH437" s="201"/>
      <c r="CI437" s="201"/>
      <c r="CJ437" s="201"/>
      <c r="CK437" s="201"/>
      <c r="CL437" s="201"/>
      <c r="CM437" s="201"/>
      <c r="CN437" s="201"/>
      <c r="CO437" s="201"/>
      <c r="CP437" s="201"/>
      <c r="CQ437" s="201"/>
      <c r="CR437" s="201"/>
      <c r="CS437" s="201"/>
    </row>
    <row r="438" spans="1:97" s="7" customFormat="1" ht="14.25" customHeight="1">
      <c r="A438" s="290"/>
      <c r="B438" s="379"/>
      <c r="C438" s="25"/>
      <c r="D438" s="25"/>
      <c r="E438" s="25"/>
      <c r="F438" s="367"/>
      <c r="G438" s="37"/>
      <c r="H438" s="37"/>
      <c r="I438" s="42"/>
      <c r="J438" s="42"/>
      <c r="K438" s="42"/>
      <c r="L438" s="415"/>
      <c r="M438" s="271"/>
      <c r="N438" s="279"/>
      <c r="O438" s="279"/>
      <c r="P438" s="279"/>
      <c r="Q438" s="215"/>
      <c r="R438" s="201"/>
      <c r="S438" s="201"/>
      <c r="T438" s="201"/>
      <c r="U438" s="201"/>
      <c r="V438" s="201"/>
      <c r="W438" s="201"/>
      <c r="X438" s="201"/>
      <c r="Y438" s="201"/>
      <c r="Z438" s="201"/>
      <c r="AA438" s="201"/>
      <c r="AB438" s="201"/>
      <c r="AC438" s="201"/>
      <c r="AD438" s="201"/>
      <c r="AE438" s="201"/>
      <c r="AF438" s="201"/>
      <c r="AG438" s="201"/>
      <c r="AH438" s="201"/>
      <c r="AI438" s="201"/>
      <c r="AJ438" s="201"/>
      <c r="AK438" s="201"/>
      <c r="AL438" s="201"/>
      <c r="AM438" s="201"/>
      <c r="AN438" s="201"/>
      <c r="AO438" s="201"/>
      <c r="AP438" s="201"/>
      <c r="AQ438" s="201"/>
      <c r="AR438" s="201"/>
      <c r="AS438" s="201"/>
      <c r="AT438" s="201"/>
      <c r="AU438" s="201"/>
      <c r="AV438" s="201"/>
      <c r="AW438" s="201"/>
      <c r="AX438" s="201"/>
      <c r="AY438" s="201"/>
      <c r="AZ438" s="201"/>
      <c r="BA438" s="201"/>
      <c r="BB438" s="201"/>
      <c r="BC438" s="201"/>
      <c r="BD438" s="201"/>
      <c r="BE438" s="201"/>
      <c r="BF438" s="201"/>
      <c r="BG438" s="201"/>
      <c r="BH438" s="201"/>
      <c r="BI438" s="201"/>
      <c r="BJ438" s="201"/>
      <c r="BK438" s="201"/>
      <c r="BL438" s="201"/>
      <c r="BM438" s="201"/>
      <c r="BN438" s="201"/>
      <c r="BO438" s="201"/>
      <c r="BP438" s="201"/>
      <c r="BQ438" s="201"/>
      <c r="BR438" s="201"/>
      <c r="BS438" s="201"/>
      <c r="BT438" s="201"/>
      <c r="BU438" s="201"/>
      <c r="BV438" s="201"/>
      <c r="BW438" s="201"/>
      <c r="BX438" s="201"/>
      <c r="BY438" s="201"/>
      <c r="BZ438" s="201"/>
      <c r="CA438" s="201"/>
      <c r="CB438" s="201"/>
      <c r="CC438" s="201"/>
      <c r="CD438" s="201"/>
      <c r="CE438" s="201"/>
      <c r="CF438" s="201"/>
      <c r="CG438" s="201"/>
      <c r="CH438" s="201"/>
      <c r="CI438" s="201"/>
      <c r="CJ438" s="201"/>
      <c r="CK438" s="201"/>
      <c r="CL438" s="201"/>
      <c r="CM438" s="201"/>
      <c r="CN438" s="201"/>
      <c r="CO438" s="201"/>
      <c r="CP438" s="201"/>
      <c r="CQ438" s="201"/>
      <c r="CR438" s="201"/>
      <c r="CS438" s="201"/>
    </row>
    <row r="439" spans="1:97" s="7" customFormat="1" ht="14.25" customHeight="1">
      <c r="A439" s="290"/>
      <c r="B439" s="372"/>
      <c r="C439" s="36"/>
      <c r="D439" s="36"/>
      <c r="E439" s="36"/>
      <c r="F439" s="376"/>
      <c r="G439" s="37"/>
      <c r="H439" s="37"/>
      <c r="I439" s="42"/>
      <c r="J439" s="42" t="s">
        <v>0</v>
      </c>
      <c r="K439" s="42"/>
      <c r="L439" s="415"/>
      <c r="M439" s="271"/>
      <c r="N439" s="279"/>
      <c r="O439" s="279"/>
      <c r="P439" s="279"/>
      <c r="Q439" s="215"/>
      <c r="R439" s="201"/>
      <c r="S439" s="201"/>
      <c r="T439" s="201"/>
      <c r="U439" s="201"/>
      <c r="V439" s="201"/>
      <c r="W439" s="201"/>
      <c r="X439" s="201"/>
      <c r="Y439" s="201"/>
      <c r="Z439" s="201"/>
      <c r="AA439" s="201"/>
      <c r="AB439" s="201"/>
      <c r="AC439" s="201"/>
      <c r="AD439" s="201"/>
      <c r="AE439" s="201"/>
      <c r="AF439" s="201"/>
      <c r="AG439" s="201"/>
      <c r="AH439" s="201"/>
      <c r="AI439" s="201"/>
      <c r="AJ439" s="201"/>
      <c r="AK439" s="201"/>
      <c r="AL439" s="201"/>
      <c r="AM439" s="201"/>
      <c r="AN439" s="201"/>
      <c r="AO439" s="201"/>
      <c r="AP439" s="201"/>
      <c r="AQ439" s="201"/>
      <c r="AR439" s="201"/>
      <c r="AS439" s="201"/>
      <c r="AT439" s="201"/>
      <c r="AU439" s="201"/>
      <c r="AV439" s="201"/>
      <c r="AW439" s="201"/>
      <c r="AX439" s="201"/>
      <c r="AY439" s="201"/>
      <c r="AZ439" s="201"/>
      <c r="BA439" s="201"/>
      <c r="BB439" s="201"/>
      <c r="BC439" s="201"/>
      <c r="BD439" s="201"/>
      <c r="BE439" s="201"/>
      <c r="BF439" s="201"/>
      <c r="BG439" s="201"/>
      <c r="BH439" s="201"/>
      <c r="BI439" s="201"/>
      <c r="BJ439" s="201"/>
      <c r="BK439" s="201"/>
      <c r="BL439" s="201"/>
      <c r="BM439" s="201"/>
      <c r="BN439" s="201"/>
      <c r="BO439" s="201"/>
      <c r="BP439" s="201"/>
      <c r="BQ439" s="201"/>
      <c r="BR439" s="201"/>
      <c r="BS439" s="201"/>
      <c r="BT439" s="201"/>
      <c r="BU439" s="201"/>
      <c r="BV439" s="201"/>
      <c r="BW439" s="201"/>
      <c r="BX439" s="201"/>
      <c r="BY439" s="201"/>
      <c r="BZ439" s="201"/>
      <c r="CA439" s="201"/>
      <c r="CB439" s="201"/>
      <c r="CC439" s="201"/>
      <c r="CD439" s="201"/>
      <c r="CE439" s="201"/>
      <c r="CF439" s="201"/>
      <c r="CG439" s="201"/>
      <c r="CH439" s="201"/>
      <c r="CI439" s="201"/>
      <c r="CJ439" s="201"/>
      <c r="CK439" s="201"/>
      <c r="CL439" s="201"/>
      <c r="CM439" s="201"/>
      <c r="CN439" s="201"/>
      <c r="CO439" s="201"/>
      <c r="CP439" s="201"/>
      <c r="CQ439" s="201"/>
      <c r="CR439" s="201"/>
      <c r="CS439" s="201"/>
    </row>
    <row r="440" spans="1:97" s="7" customFormat="1" ht="17.25" customHeight="1">
      <c r="A440" s="290"/>
      <c r="B440" s="368" t="s">
        <v>570</v>
      </c>
      <c r="C440" s="313"/>
      <c r="D440" s="313"/>
      <c r="E440" s="313"/>
      <c r="F440" s="382"/>
      <c r="G440" s="37"/>
      <c r="H440" s="37"/>
      <c r="I440" s="42"/>
      <c r="J440" s="42"/>
      <c r="K440" s="42"/>
      <c r="L440" s="364"/>
      <c r="M440" s="271"/>
      <c r="N440" s="279"/>
      <c r="O440" s="279"/>
      <c r="P440" s="279"/>
      <c r="Q440" s="215"/>
      <c r="R440" s="201"/>
      <c r="S440" s="201"/>
      <c r="T440" s="201"/>
      <c r="U440" s="201"/>
      <c r="V440" s="201"/>
      <c r="W440" s="201"/>
      <c r="X440" s="201"/>
      <c r="Y440" s="201"/>
      <c r="Z440" s="201"/>
      <c r="AA440" s="201"/>
      <c r="AB440" s="201"/>
      <c r="AC440" s="201"/>
      <c r="AD440" s="201"/>
      <c r="AE440" s="201"/>
      <c r="AF440" s="201"/>
      <c r="AG440" s="201"/>
      <c r="AH440" s="201"/>
      <c r="AI440" s="201"/>
      <c r="AJ440" s="201"/>
      <c r="AK440" s="201"/>
      <c r="AL440" s="201"/>
      <c r="AM440" s="201"/>
      <c r="AN440" s="201"/>
      <c r="AO440" s="201"/>
      <c r="AP440" s="201"/>
      <c r="AQ440" s="201"/>
      <c r="AR440" s="201"/>
      <c r="AS440" s="201"/>
      <c r="AT440" s="201"/>
      <c r="AU440" s="201"/>
      <c r="AV440" s="201"/>
      <c r="AW440" s="201"/>
      <c r="AX440" s="201"/>
      <c r="AY440" s="201"/>
      <c r="AZ440" s="201"/>
      <c r="BA440" s="201"/>
      <c r="BB440" s="201"/>
      <c r="BC440" s="201"/>
      <c r="BD440" s="201"/>
      <c r="BE440" s="201"/>
      <c r="BF440" s="201"/>
      <c r="BG440" s="201"/>
      <c r="BH440" s="201"/>
      <c r="BI440" s="201"/>
      <c r="BJ440" s="201"/>
      <c r="BK440" s="201"/>
      <c r="BL440" s="201"/>
      <c r="BM440" s="201"/>
      <c r="BN440" s="201"/>
      <c r="BO440" s="201"/>
      <c r="BP440" s="201"/>
      <c r="BQ440" s="201"/>
      <c r="BR440" s="201"/>
      <c r="BS440" s="201"/>
      <c r="BT440" s="201"/>
      <c r="BU440" s="201"/>
      <c r="BV440" s="201"/>
      <c r="BW440" s="201"/>
      <c r="BX440" s="201"/>
      <c r="BY440" s="201"/>
      <c r="BZ440" s="201"/>
      <c r="CA440" s="201"/>
      <c r="CB440" s="201"/>
      <c r="CC440" s="201"/>
      <c r="CD440" s="201"/>
      <c r="CE440" s="201"/>
      <c r="CF440" s="201"/>
      <c r="CG440" s="201"/>
      <c r="CH440" s="201"/>
      <c r="CI440" s="201"/>
      <c r="CJ440" s="201"/>
      <c r="CK440" s="201"/>
      <c r="CL440" s="201"/>
      <c r="CM440" s="201"/>
      <c r="CN440" s="201"/>
      <c r="CO440" s="201"/>
      <c r="CP440" s="201"/>
      <c r="CQ440" s="201"/>
      <c r="CR440" s="201"/>
      <c r="CS440" s="201"/>
    </row>
    <row r="441" spans="1:97" s="7" customFormat="1" ht="20.100000000000001" customHeight="1">
      <c r="A441" s="290"/>
      <c r="B441" s="8" t="s">
        <v>3</v>
      </c>
      <c r="C441" s="8" t="s">
        <v>11</v>
      </c>
      <c r="D441" s="8" t="s">
        <v>4</v>
      </c>
      <c r="E441" s="614"/>
      <c r="F441" s="615"/>
      <c r="G441" s="37"/>
      <c r="H441" s="37"/>
      <c r="I441" s="42"/>
      <c r="J441" s="42"/>
      <c r="K441" s="42"/>
      <c r="L441" s="364"/>
      <c r="M441" s="271"/>
      <c r="N441" s="279"/>
      <c r="O441" s="279"/>
      <c r="P441" s="279"/>
      <c r="Q441" s="215"/>
      <c r="R441" s="201"/>
      <c r="S441" s="201"/>
      <c r="T441" s="201"/>
      <c r="U441" s="201"/>
      <c r="V441" s="201"/>
      <c r="W441" s="201"/>
      <c r="X441" s="201"/>
      <c r="Y441" s="201"/>
      <c r="Z441" s="201"/>
      <c r="AA441" s="201"/>
      <c r="AB441" s="201"/>
      <c r="AC441" s="201"/>
      <c r="AD441" s="201"/>
      <c r="AE441" s="201"/>
      <c r="AF441" s="201"/>
      <c r="AG441" s="201"/>
      <c r="AH441" s="201"/>
      <c r="AI441" s="201"/>
      <c r="AJ441" s="201"/>
      <c r="AK441" s="201"/>
      <c r="AL441" s="201"/>
      <c r="AM441" s="201"/>
      <c r="AN441" s="201"/>
      <c r="AO441" s="201"/>
      <c r="AP441" s="201"/>
      <c r="AQ441" s="201"/>
      <c r="AR441" s="201"/>
      <c r="AS441" s="201"/>
      <c r="AT441" s="201"/>
      <c r="AU441" s="201"/>
      <c r="AV441" s="201"/>
      <c r="AW441" s="201"/>
      <c r="AX441" s="201"/>
      <c r="AY441" s="201"/>
      <c r="AZ441" s="201"/>
      <c r="BA441" s="201"/>
      <c r="BB441" s="201"/>
      <c r="BC441" s="201"/>
      <c r="BD441" s="201"/>
      <c r="BE441" s="201"/>
      <c r="BF441" s="201"/>
      <c r="BG441" s="201"/>
      <c r="BH441" s="201"/>
      <c r="BI441" s="201"/>
      <c r="BJ441" s="201"/>
      <c r="BK441" s="201"/>
      <c r="BL441" s="201"/>
      <c r="BM441" s="201"/>
      <c r="BN441" s="201"/>
      <c r="BO441" s="201"/>
      <c r="BP441" s="201"/>
      <c r="BQ441" s="201"/>
      <c r="BR441" s="201"/>
      <c r="BS441" s="201"/>
      <c r="BT441" s="201"/>
      <c r="BU441" s="201"/>
      <c r="BV441" s="201"/>
      <c r="BW441" s="201"/>
      <c r="BX441" s="201"/>
      <c r="BY441" s="201"/>
      <c r="BZ441" s="201"/>
      <c r="CA441" s="201"/>
      <c r="CB441" s="201"/>
      <c r="CC441" s="201"/>
      <c r="CD441" s="201"/>
      <c r="CE441" s="201"/>
      <c r="CF441" s="201"/>
      <c r="CG441" s="201"/>
      <c r="CH441" s="201"/>
      <c r="CI441" s="201"/>
      <c r="CJ441" s="201"/>
      <c r="CK441" s="201"/>
      <c r="CL441" s="201"/>
      <c r="CM441" s="201"/>
      <c r="CN441" s="201"/>
      <c r="CO441" s="201"/>
      <c r="CP441" s="201"/>
      <c r="CQ441" s="201"/>
      <c r="CR441" s="201"/>
      <c r="CS441" s="201"/>
    </row>
    <row r="442" spans="1:97" s="7" customFormat="1" ht="14.25" customHeight="1">
      <c r="A442" s="290"/>
      <c r="B442" s="3">
        <v>15512</v>
      </c>
      <c r="C442" s="10" t="s">
        <v>79</v>
      </c>
      <c r="D442" s="10" t="s">
        <v>41</v>
      </c>
      <c r="E442" s="612"/>
      <c r="F442" s="613"/>
      <c r="G442" s="37"/>
      <c r="H442" s="37"/>
      <c r="I442" s="42"/>
      <c r="J442" s="42"/>
      <c r="K442" s="42"/>
      <c r="L442" s="49"/>
      <c r="M442" s="271"/>
      <c r="N442" s="279"/>
      <c r="O442" s="279"/>
      <c r="P442" s="279"/>
      <c r="Q442" s="215"/>
      <c r="R442" s="201"/>
      <c r="S442" s="201"/>
      <c r="T442" s="201"/>
      <c r="U442" s="201"/>
      <c r="V442" s="201"/>
      <c r="W442" s="201"/>
      <c r="X442" s="201"/>
      <c r="Y442" s="201"/>
      <c r="Z442" s="201"/>
      <c r="AA442" s="201"/>
      <c r="AB442" s="201"/>
      <c r="AC442" s="201"/>
      <c r="AD442" s="201"/>
      <c r="AE442" s="201"/>
      <c r="AF442" s="201"/>
      <c r="AG442" s="201"/>
      <c r="AH442" s="201"/>
      <c r="AI442" s="201"/>
      <c r="AJ442" s="201"/>
      <c r="AK442" s="201"/>
      <c r="AL442" s="201"/>
      <c r="AM442" s="201"/>
      <c r="AN442" s="201"/>
      <c r="AO442" s="201"/>
      <c r="AP442" s="201"/>
      <c r="AQ442" s="201"/>
      <c r="AR442" s="201"/>
      <c r="AS442" s="201"/>
      <c r="AT442" s="201"/>
      <c r="AU442" s="201"/>
      <c r="AV442" s="201"/>
      <c r="AW442" s="201"/>
      <c r="AX442" s="201"/>
      <c r="AY442" s="201"/>
      <c r="AZ442" s="201"/>
      <c r="BA442" s="201"/>
      <c r="BB442" s="201"/>
      <c r="BC442" s="201"/>
      <c r="BD442" s="201"/>
      <c r="BE442" s="201"/>
      <c r="BF442" s="201"/>
      <c r="BG442" s="201"/>
      <c r="BH442" s="201"/>
      <c r="BI442" s="201"/>
      <c r="BJ442" s="201"/>
      <c r="BK442" s="201"/>
      <c r="BL442" s="201"/>
      <c r="BM442" s="201"/>
      <c r="BN442" s="201"/>
      <c r="BO442" s="201"/>
      <c r="BP442" s="201"/>
      <c r="BQ442" s="201"/>
      <c r="BR442" s="201"/>
      <c r="BS442" s="201"/>
      <c r="BT442" s="201"/>
      <c r="BU442" s="201"/>
      <c r="BV442" s="201"/>
      <c r="BW442" s="201"/>
      <c r="BX442" s="201"/>
      <c r="BY442" s="201"/>
      <c r="BZ442" s="201"/>
      <c r="CA442" s="201"/>
      <c r="CB442" s="201"/>
      <c r="CC442" s="201"/>
      <c r="CD442" s="201"/>
      <c r="CE442" s="201"/>
      <c r="CF442" s="201"/>
      <c r="CG442" s="201"/>
      <c r="CH442" s="201"/>
      <c r="CI442" s="201"/>
      <c r="CJ442" s="201"/>
      <c r="CK442" s="201"/>
      <c r="CL442" s="201"/>
      <c r="CM442" s="201"/>
      <c r="CN442" s="201"/>
      <c r="CO442" s="201"/>
      <c r="CP442" s="201"/>
      <c r="CQ442" s="201"/>
      <c r="CR442" s="201"/>
      <c r="CS442" s="201"/>
    </row>
    <row r="443" spans="1:97" s="7" customFormat="1" ht="14.25" customHeight="1">
      <c r="A443" s="290"/>
      <c r="B443" s="4">
        <v>15514</v>
      </c>
      <c r="C443" s="12" t="s">
        <v>80</v>
      </c>
      <c r="D443" s="12" t="s">
        <v>41</v>
      </c>
      <c r="E443" s="616"/>
      <c r="F443" s="617"/>
      <c r="G443" s="37"/>
      <c r="H443" s="37"/>
      <c r="I443" s="42"/>
      <c r="J443" s="42"/>
      <c r="K443" s="42"/>
      <c r="L443" s="49"/>
      <c r="M443" s="271"/>
      <c r="N443" s="279"/>
      <c r="O443" s="279"/>
      <c r="P443" s="279"/>
      <c r="Q443" s="215"/>
      <c r="R443" s="201"/>
      <c r="S443" s="201"/>
      <c r="T443" s="201"/>
      <c r="U443" s="201"/>
      <c r="V443" s="201"/>
      <c r="W443" s="201"/>
      <c r="X443" s="201"/>
      <c r="Y443" s="201"/>
      <c r="Z443" s="201"/>
      <c r="AA443" s="201"/>
      <c r="AB443" s="201"/>
      <c r="AC443" s="201"/>
      <c r="AD443" s="201"/>
      <c r="AE443" s="201"/>
      <c r="AF443" s="201"/>
      <c r="AG443" s="201"/>
      <c r="AH443" s="201"/>
      <c r="AI443" s="201"/>
      <c r="AJ443" s="201"/>
      <c r="AK443" s="201"/>
      <c r="AL443" s="201"/>
      <c r="AM443" s="201"/>
      <c r="AN443" s="201"/>
      <c r="AO443" s="201"/>
      <c r="AP443" s="201"/>
      <c r="AQ443" s="201"/>
      <c r="AR443" s="201"/>
      <c r="AS443" s="201"/>
      <c r="AT443" s="201"/>
      <c r="AU443" s="201"/>
      <c r="AV443" s="201"/>
      <c r="AW443" s="201"/>
      <c r="AX443" s="201"/>
      <c r="AY443" s="201"/>
      <c r="AZ443" s="201"/>
      <c r="BA443" s="201"/>
      <c r="BB443" s="201"/>
      <c r="BC443" s="201"/>
      <c r="BD443" s="201"/>
      <c r="BE443" s="201"/>
      <c r="BF443" s="201"/>
      <c r="BG443" s="201"/>
      <c r="BH443" s="201"/>
      <c r="BI443" s="201"/>
      <c r="BJ443" s="201"/>
      <c r="BK443" s="201"/>
      <c r="BL443" s="201"/>
      <c r="BM443" s="201"/>
      <c r="BN443" s="201"/>
      <c r="BO443" s="201"/>
      <c r="BP443" s="201"/>
      <c r="BQ443" s="201"/>
      <c r="BR443" s="201"/>
      <c r="BS443" s="201"/>
      <c r="BT443" s="201"/>
      <c r="BU443" s="201"/>
      <c r="BV443" s="201"/>
      <c r="BW443" s="201"/>
      <c r="BX443" s="201"/>
      <c r="BY443" s="201"/>
      <c r="BZ443" s="201"/>
      <c r="CA443" s="201"/>
      <c r="CB443" s="201"/>
      <c r="CC443" s="201"/>
      <c r="CD443" s="201"/>
      <c r="CE443" s="201"/>
      <c r="CF443" s="201"/>
      <c r="CG443" s="201"/>
      <c r="CH443" s="201"/>
      <c r="CI443" s="201"/>
      <c r="CJ443" s="201"/>
      <c r="CK443" s="201"/>
      <c r="CL443" s="201"/>
      <c r="CM443" s="201"/>
      <c r="CN443" s="201"/>
      <c r="CO443" s="201"/>
      <c r="CP443" s="201"/>
      <c r="CQ443" s="201"/>
      <c r="CR443" s="201"/>
      <c r="CS443" s="201"/>
    </row>
    <row r="444" spans="1:97" s="7" customFormat="1" ht="14.25" customHeight="1">
      <c r="A444" s="290"/>
      <c r="B444" s="3">
        <v>15516</v>
      </c>
      <c r="C444" s="10" t="s">
        <v>164</v>
      </c>
      <c r="D444" s="10" t="s">
        <v>41</v>
      </c>
      <c r="E444" s="612"/>
      <c r="F444" s="613"/>
      <c r="G444" s="37"/>
      <c r="H444" s="37"/>
      <c r="I444" s="42"/>
      <c r="J444" s="42"/>
      <c r="K444" s="42"/>
      <c r="L444" s="49"/>
      <c r="M444" s="271"/>
      <c r="N444" s="279"/>
      <c r="O444" s="279"/>
      <c r="P444" s="279"/>
      <c r="Q444" s="215"/>
      <c r="R444" s="201"/>
      <c r="S444" s="201"/>
      <c r="T444" s="201"/>
      <c r="U444" s="201"/>
      <c r="V444" s="201"/>
      <c r="W444" s="201"/>
      <c r="X444" s="201"/>
      <c r="Y444" s="201"/>
      <c r="Z444" s="201"/>
      <c r="AA444" s="201"/>
      <c r="AB444" s="201"/>
      <c r="AC444" s="201"/>
      <c r="AD444" s="201"/>
      <c r="AE444" s="201"/>
      <c r="AF444" s="201"/>
      <c r="AG444" s="201"/>
      <c r="AH444" s="201"/>
      <c r="AI444" s="201"/>
      <c r="AJ444" s="201"/>
      <c r="AK444" s="201"/>
      <c r="AL444" s="201"/>
      <c r="AM444" s="201"/>
      <c r="AN444" s="201"/>
      <c r="AO444" s="201"/>
      <c r="AP444" s="201"/>
      <c r="AQ444" s="201"/>
      <c r="AR444" s="201"/>
      <c r="AS444" s="201"/>
      <c r="AT444" s="201"/>
      <c r="AU444" s="201"/>
      <c r="AV444" s="201"/>
      <c r="AW444" s="201"/>
      <c r="AX444" s="201"/>
      <c r="AY444" s="201"/>
      <c r="AZ444" s="201"/>
      <c r="BA444" s="201"/>
      <c r="BB444" s="201"/>
      <c r="BC444" s="201"/>
      <c r="BD444" s="201"/>
      <c r="BE444" s="201"/>
      <c r="BF444" s="201"/>
      <c r="BG444" s="201"/>
      <c r="BH444" s="201"/>
      <c r="BI444" s="201"/>
      <c r="BJ444" s="201"/>
      <c r="BK444" s="201"/>
      <c r="BL444" s="201"/>
      <c r="BM444" s="201"/>
      <c r="BN444" s="201"/>
      <c r="BO444" s="201"/>
      <c r="BP444" s="201"/>
      <c r="BQ444" s="201"/>
      <c r="BR444" s="201"/>
      <c r="BS444" s="201"/>
      <c r="BT444" s="201"/>
      <c r="BU444" s="201"/>
      <c r="BV444" s="201"/>
      <c r="BW444" s="201"/>
      <c r="BX444" s="201"/>
      <c r="BY444" s="201"/>
      <c r="BZ444" s="201"/>
      <c r="CA444" s="201"/>
      <c r="CB444" s="201"/>
      <c r="CC444" s="201"/>
      <c r="CD444" s="201"/>
      <c r="CE444" s="201"/>
      <c r="CF444" s="201"/>
      <c r="CG444" s="201"/>
      <c r="CH444" s="201"/>
      <c r="CI444" s="201"/>
      <c r="CJ444" s="201"/>
      <c r="CK444" s="201"/>
      <c r="CL444" s="201"/>
      <c r="CM444" s="201"/>
      <c r="CN444" s="201"/>
      <c r="CO444" s="201"/>
      <c r="CP444" s="201"/>
      <c r="CQ444" s="201"/>
      <c r="CR444" s="201"/>
      <c r="CS444" s="201"/>
    </row>
    <row r="445" spans="1:97" s="7" customFormat="1" ht="14.25" customHeight="1">
      <c r="A445" s="290"/>
      <c r="B445" s="4">
        <v>15518</v>
      </c>
      <c r="C445" s="12" t="s">
        <v>165</v>
      </c>
      <c r="D445" s="12" t="s">
        <v>41</v>
      </c>
      <c r="E445" s="616"/>
      <c r="F445" s="617"/>
      <c r="G445" s="37"/>
      <c r="H445" s="37"/>
      <c r="I445" s="42"/>
      <c r="J445" s="42"/>
      <c r="K445" s="42"/>
      <c r="L445" s="49"/>
      <c r="M445" s="271"/>
      <c r="N445" s="279"/>
      <c r="O445" s="279"/>
      <c r="P445" s="279"/>
      <c r="Q445" s="215"/>
      <c r="R445" s="201"/>
      <c r="S445" s="201"/>
      <c r="T445" s="201"/>
      <c r="U445" s="201"/>
      <c r="V445" s="201"/>
      <c r="W445" s="201"/>
      <c r="X445" s="201"/>
      <c r="Y445" s="201"/>
      <c r="Z445" s="201"/>
      <c r="AA445" s="201"/>
      <c r="AB445" s="201"/>
      <c r="AC445" s="201"/>
      <c r="AD445" s="201"/>
      <c r="AE445" s="201"/>
      <c r="AF445" s="201"/>
      <c r="AG445" s="201"/>
      <c r="AH445" s="201"/>
      <c r="AI445" s="201"/>
      <c r="AJ445" s="201"/>
      <c r="AK445" s="201"/>
      <c r="AL445" s="201"/>
      <c r="AM445" s="201"/>
      <c r="AN445" s="201"/>
      <c r="AO445" s="201"/>
      <c r="AP445" s="201"/>
      <c r="AQ445" s="201"/>
      <c r="AR445" s="201"/>
      <c r="AS445" s="201"/>
      <c r="AT445" s="201"/>
      <c r="AU445" s="201"/>
      <c r="AV445" s="201"/>
      <c r="AW445" s="201"/>
      <c r="AX445" s="201"/>
      <c r="AY445" s="201"/>
      <c r="AZ445" s="201"/>
      <c r="BA445" s="201"/>
      <c r="BB445" s="201"/>
      <c r="BC445" s="201"/>
      <c r="BD445" s="201"/>
      <c r="BE445" s="201"/>
      <c r="BF445" s="201"/>
      <c r="BG445" s="201"/>
      <c r="BH445" s="201"/>
      <c r="BI445" s="201"/>
      <c r="BJ445" s="201"/>
      <c r="BK445" s="201"/>
      <c r="BL445" s="201"/>
      <c r="BM445" s="201"/>
      <c r="BN445" s="201"/>
      <c r="BO445" s="201"/>
      <c r="BP445" s="201"/>
      <c r="BQ445" s="201"/>
      <c r="BR445" s="201"/>
      <c r="BS445" s="201"/>
      <c r="BT445" s="201"/>
      <c r="BU445" s="201"/>
      <c r="BV445" s="201"/>
      <c r="BW445" s="201"/>
      <c r="BX445" s="201"/>
      <c r="BY445" s="201"/>
      <c r="BZ445" s="201"/>
      <c r="CA445" s="201"/>
      <c r="CB445" s="201"/>
      <c r="CC445" s="201"/>
      <c r="CD445" s="201"/>
      <c r="CE445" s="201"/>
      <c r="CF445" s="201"/>
      <c r="CG445" s="201"/>
      <c r="CH445" s="201"/>
      <c r="CI445" s="201"/>
      <c r="CJ445" s="201"/>
      <c r="CK445" s="201"/>
      <c r="CL445" s="201"/>
      <c r="CM445" s="201"/>
      <c r="CN445" s="201"/>
      <c r="CO445" s="201"/>
      <c r="CP445" s="201"/>
      <c r="CQ445" s="201"/>
      <c r="CR445" s="201"/>
      <c r="CS445" s="201"/>
    </row>
    <row r="446" spans="1:97" s="7" customFormat="1" ht="14.25" customHeight="1">
      <c r="A446" s="290"/>
      <c r="B446" s="3">
        <v>15520</v>
      </c>
      <c r="C446" s="10" t="s">
        <v>243</v>
      </c>
      <c r="D446" s="10" t="s">
        <v>41</v>
      </c>
      <c r="E446" s="612"/>
      <c r="F446" s="613"/>
      <c r="G446" s="37"/>
      <c r="H446" s="37"/>
      <c r="I446" s="42"/>
      <c r="J446" s="42"/>
      <c r="K446" s="42"/>
      <c r="L446" s="49"/>
      <c r="M446" s="271"/>
      <c r="N446" s="279"/>
      <c r="O446" s="279"/>
      <c r="P446" s="279"/>
      <c r="Q446" s="215"/>
      <c r="R446" s="201"/>
      <c r="S446" s="201"/>
      <c r="T446" s="201"/>
      <c r="U446" s="201"/>
      <c r="V446" s="201"/>
      <c r="W446" s="201"/>
      <c r="X446" s="201"/>
      <c r="Y446" s="201"/>
      <c r="Z446" s="201"/>
      <c r="AA446" s="201"/>
      <c r="AB446" s="201"/>
      <c r="AC446" s="201"/>
      <c r="AD446" s="201"/>
      <c r="AE446" s="201"/>
      <c r="AF446" s="201"/>
      <c r="AG446" s="201"/>
      <c r="AH446" s="201"/>
      <c r="AI446" s="201"/>
      <c r="AJ446" s="201"/>
      <c r="AK446" s="201"/>
      <c r="AL446" s="201"/>
      <c r="AM446" s="201"/>
      <c r="AN446" s="201"/>
      <c r="AO446" s="201"/>
      <c r="AP446" s="201"/>
      <c r="AQ446" s="201"/>
      <c r="AR446" s="201"/>
      <c r="AS446" s="201"/>
      <c r="AT446" s="201"/>
      <c r="AU446" s="201"/>
      <c r="AV446" s="201"/>
      <c r="AW446" s="201"/>
      <c r="AX446" s="201"/>
      <c r="AY446" s="201"/>
      <c r="AZ446" s="201"/>
      <c r="BA446" s="201"/>
      <c r="BB446" s="201"/>
      <c r="BC446" s="201"/>
      <c r="BD446" s="201"/>
      <c r="BE446" s="201"/>
      <c r="BF446" s="201"/>
      <c r="BG446" s="201"/>
      <c r="BH446" s="201"/>
      <c r="BI446" s="201"/>
      <c r="BJ446" s="201"/>
      <c r="BK446" s="201"/>
      <c r="BL446" s="201"/>
      <c r="BM446" s="201"/>
      <c r="BN446" s="201"/>
      <c r="BO446" s="201"/>
      <c r="BP446" s="201"/>
      <c r="BQ446" s="201"/>
      <c r="BR446" s="201"/>
      <c r="BS446" s="201"/>
      <c r="BT446" s="201"/>
      <c r="BU446" s="201"/>
      <c r="BV446" s="201"/>
      <c r="BW446" s="201"/>
      <c r="BX446" s="201"/>
      <c r="BY446" s="201"/>
      <c r="BZ446" s="201"/>
      <c r="CA446" s="201"/>
      <c r="CB446" s="201"/>
      <c r="CC446" s="201"/>
      <c r="CD446" s="201"/>
      <c r="CE446" s="201"/>
      <c r="CF446" s="201"/>
      <c r="CG446" s="201"/>
      <c r="CH446" s="201"/>
      <c r="CI446" s="201"/>
      <c r="CJ446" s="201"/>
      <c r="CK446" s="201"/>
      <c r="CL446" s="201"/>
      <c r="CM446" s="201"/>
      <c r="CN446" s="201"/>
      <c r="CO446" s="201"/>
      <c r="CP446" s="201"/>
      <c r="CQ446" s="201"/>
      <c r="CR446" s="201"/>
      <c r="CS446" s="201"/>
    </row>
    <row r="447" spans="1:97" s="7" customFormat="1" ht="14.25" customHeight="1">
      <c r="A447" s="290"/>
      <c r="B447" s="4">
        <v>15522</v>
      </c>
      <c r="C447" s="12" t="s">
        <v>244</v>
      </c>
      <c r="D447" s="12" t="s">
        <v>41</v>
      </c>
      <c r="E447" s="616"/>
      <c r="F447" s="617"/>
      <c r="G447" s="37"/>
      <c r="H447" s="37"/>
      <c r="I447" s="42"/>
      <c r="J447" s="42"/>
      <c r="K447" s="42"/>
      <c r="L447" s="49"/>
      <c r="M447" s="271"/>
      <c r="N447" s="279"/>
      <c r="O447" s="279"/>
      <c r="P447" s="279"/>
      <c r="Q447" s="215"/>
      <c r="R447" s="201"/>
      <c r="S447" s="201"/>
      <c r="T447" s="201"/>
      <c r="U447" s="201"/>
      <c r="V447" s="201"/>
      <c r="W447" s="201"/>
      <c r="X447" s="201"/>
      <c r="Y447" s="201"/>
      <c r="Z447" s="201"/>
      <c r="AA447" s="201"/>
      <c r="AB447" s="201"/>
      <c r="AC447" s="201"/>
      <c r="AD447" s="201"/>
      <c r="AE447" s="201"/>
      <c r="AF447" s="201"/>
      <c r="AG447" s="201"/>
      <c r="AH447" s="201"/>
      <c r="AI447" s="201"/>
      <c r="AJ447" s="201"/>
      <c r="AK447" s="201"/>
      <c r="AL447" s="201"/>
      <c r="AM447" s="201"/>
      <c r="AN447" s="201"/>
      <c r="AO447" s="201"/>
      <c r="AP447" s="201"/>
      <c r="AQ447" s="201"/>
      <c r="AR447" s="201"/>
      <c r="AS447" s="201"/>
      <c r="AT447" s="201"/>
      <c r="AU447" s="201"/>
      <c r="AV447" s="201"/>
      <c r="AW447" s="201"/>
      <c r="AX447" s="201"/>
      <c r="AY447" s="201"/>
      <c r="AZ447" s="201"/>
      <c r="BA447" s="201"/>
      <c r="BB447" s="201"/>
      <c r="BC447" s="201"/>
      <c r="BD447" s="201"/>
      <c r="BE447" s="201"/>
      <c r="BF447" s="201"/>
      <c r="BG447" s="201"/>
      <c r="BH447" s="201"/>
      <c r="BI447" s="201"/>
      <c r="BJ447" s="201"/>
      <c r="BK447" s="201"/>
      <c r="BL447" s="201"/>
      <c r="BM447" s="201"/>
      <c r="BN447" s="201"/>
      <c r="BO447" s="201"/>
      <c r="BP447" s="201"/>
      <c r="BQ447" s="201"/>
      <c r="BR447" s="201"/>
      <c r="BS447" s="201"/>
      <c r="BT447" s="201"/>
      <c r="BU447" s="201"/>
      <c r="BV447" s="201"/>
      <c r="BW447" s="201"/>
      <c r="BX447" s="201"/>
      <c r="BY447" s="201"/>
      <c r="BZ447" s="201"/>
      <c r="CA447" s="201"/>
      <c r="CB447" s="201"/>
      <c r="CC447" s="201"/>
      <c r="CD447" s="201"/>
      <c r="CE447" s="201"/>
      <c r="CF447" s="201"/>
      <c r="CG447" s="201"/>
      <c r="CH447" s="201"/>
      <c r="CI447" s="201"/>
      <c r="CJ447" s="201"/>
      <c r="CK447" s="201"/>
      <c r="CL447" s="201"/>
      <c r="CM447" s="201"/>
      <c r="CN447" s="201"/>
      <c r="CO447" s="201"/>
      <c r="CP447" s="201"/>
      <c r="CQ447" s="201"/>
      <c r="CR447" s="201"/>
      <c r="CS447" s="201"/>
    </row>
    <row r="448" spans="1:97" s="7" customFormat="1" ht="14.25" customHeight="1">
      <c r="A448" s="290"/>
      <c r="B448" s="3">
        <v>15524</v>
      </c>
      <c r="C448" s="10" t="s">
        <v>300</v>
      </c>
      <c r="D448" s="10" t="s">
        <v>41</v>
      </c>
      <c r="E448" s="612"/>
      <c r="F448" s="613"/>
      <c r="G448" s="37"/>
      <c r="H448" s="37"/>
      <c r="I448" s="42"/>
      <c r="J448" s="42"/>
      <c r="K448" s="42"/>
      <c r="L448" s="49"/>
      <c r="M448" s="271"/>
      <c r="N448" s="279"/>
      <c r="O448" s="279"/>
      <c r="P448" s="279"/>
      <c r="Q448" s="215"/>
      <c r="R448" s="201"/>
      <c r="S448" s="201"/>
      <c r="T448" s="201"/>
      <c r="U448" s="201"/>
      <c r="V448" s="201"/>
      <c r="W448" s="201"/>
      <c r="X448" s="201"/>
      <c r="Y448" s="201"/>
      <c r="Z448" s="201"/>
      <c r="AA448" s="201"/>
      <c r="AB448" s="201"/>
      <c r="AC448" s="201"/>
      <c r="AD448" s="201"/>
      <c r="AE448" s="201"/>
      <c r="AF448" s="201"/>
      <c r="AG448" s="201"/>
      <c r="AH448" s="201"/>
      <c r="AI448" s="201"/>
      <c r="AJ448" s="201"/>
      <c r="AK448" s="201"/>
      <c r="AL448" s="201"/>
      <c r="AM448" s="201"/>
      <c r="AN448" s="201"/>
      <c r="AO448" s="201"/>
      <c r="AP448" s="201"/>
      <c r="AQ448" s="201"/>
      <c r="AR448" s="201"/>
      <c r="AS448" s="201"/>
      <c r="AT448" s="201"/>
      <c r="AU448" s="201"/>
      <c r="AV448" s="201"/>
      <c r="AW448" s="201"/>
      <c r="AX448" s="201"/>
      <c r="AY448" s="201"/>
      <c r="AZ448" s="201"/>
      <c r="BA448" s="201"/>
      <c r="BB448" s="201"/>
      <c r="BC448" s="201"/>
      <c r="BD448" s="201"/>
      <c r="BE448" s="201"/>
      <c r="BF448" s="201"/>
      <c r="BG448" s="201"/>
      <c r="BH448" s="201"/>
      <c r="BI448" s="201"/>
      <c r="BJ448" s="201"/>
      <c r="BK448" s="201"/>
      <c r="BL448" s="201"/>
      <c r="BM448" s="201"/>
      <c r="BN448" s="201"/>
      <c r="BO448" s="201"/>
      <c r="BP448" s="201"/>
      <c r="BQ448" s="201"/>
      <c r="BR448" s="201"/>
      <c r="BS448" s="201"/>
      <c r="BT448" s="201"/>
      <c r="BU448" s="201"/>
      <c r="BV448" s="201"/>
      <c r="BW448" s="201"/>
      <c r="BX448" s="201"/>
      <c r="BY448" s="201"/>
      <c r="BZ448" s="201"/>
      <c r="CA448" s="201"/>
      <c r="CB448" s="201"/>
      <c r="CC448" s="201"/>
      <c r="CD448" s="201"/>
      <c r="CE448" s="201"/>
      <c r="CF448" s="201"/>
      <c r="CG448" s="201"/>
      <c r="CH448" s="201"/>
      <c r="CI448" s="201"/>
      <c r="CJ448" s="201"/>
      <c r="CK448" s="201"/>
      <c r="CL448" s="201"/>
      <c r="CM448" s="201"/>
      <c r="CN448" s="201"/>
      <c r="CO448" s="201"/>
      <c r="CP448" s="201"/>
      <c r="CQ448" s="201"/>
      <c r="CR448" s="201"/>
      <c r="CS448" s="201"/>
    </row>
    <row r="449" spans="1:97" s="7" customFormat="1" ht="14.25" customHeight="1">
      <c r="A449" s="290"/>
      <c r="B449" s="4">
        <v>15526</v>
      </c>
      <c r="C449" s="12" t="s">
        <v>477</v>
      </c>
      <c r="D449" s="12" t="s">
        <v>41</v>
      </c>
      <c r="E449" s="616"/>
      <c r="F449" s="617"/>
      <c r="G449" s="37"/>
      <c r="H449" s="37"/>
      <c r="I449" s="702" t="s">
        <v>159</v>
      </c>
      <c r="J449" s="702"/>
      <c r="K449" s="42"/>
      <c r="L449" s="49"/>
      <c r="M449" s="271"/>
      <c r="N449" s="279"/>
      <c r="O449" s="279"/>
      <c r="P449" s="279"/>
      <c r="Q449" s="215"/>
      <c r="R449" s="201"/>
      <c r="S449" s="201"/>
      <c r="T449" s="201"/>
      <c r="U449" s="201"/>
      <c r="V449" s="201"/>
      <c r="W449" s="201"/>
      <c r="X449" s="201"/>
      <c r="Y449" s="201"/>
      <c r="Z449" s="201"/>
      <c r="AA449" s="201"/>
      <c r="AB449" s="201"/>
      <c r="AC449" s="201"/>
      <c r="AD449" s="201"/>
      <c r="AE449" s="201"/>
      <c r="AF449" s="201"/>
      <c r="AG449" s="201"/>
      <c r="AH449" s="201"/>
      <c r="AI449" s="201"/>
      <c r="AJ449" s="201"/>
      <c r="AK449" s="201"/>
      <c r="AL449" s="201"/>
      <c r="AM449" s="201"/>
      <c r="AN449" s="201"/>
      <c r="AO449" s="201"/>
      <c r="AP449" s="201"/>
      <c r="AQ449" s="201"/>
      <c r="AR449" s="201"/>
      <c r="AS449" s="201"/>
      <c r="AT449" s="201"/>
      <c r="AU449" s="201"/>
      <c r="AV449" s="201"/>
      <c r="AW449" s="201"/>
      <c r="AX449" s="201"/>
      <c r="AY449" s="201"/>
      <c r="AZ449" s="201"/>
      <c r="BA449" s="201"/>
      <c r="BB449" s="201"/>
      <c r="BC449" s="201"/>
      <c r="BD449" s="201"/>
      <c r="BE449" s="201"/>
      <c r="BF449" s="201"/>
      <c r="BG449" s="201"/>
      <c r="BH449" s="201"/>
      <c r="BI449" s="201"/>
      <c r="BJ449" s="201"/>
      <c r="BK449" s="201"/>
      <c r="BL449" s="201"/>
      <c r="BM449" s="201"/>
      <c r="BN449" s="201"/>
      <c r="BO449" s="201"/>
      <c r="BP449" s="201"/>
      <c r="BQ449" s="201"/>
      <c r="BR449" s="201"/>
      <c r="BS449" s="201"/>
      <c r="BT449" s="201"/>
      <c r="BU449" s="201"/>
      <c r="BV449" s="201"/>
      <c r="BW449" s="201"/>
      <c r="BX449" s="201"/>
      <c r="BY449" s="201"/>
      <c r="BZ449" s="201"/>
      <c r="CA449" s="201"/>
      <c r="CB449" s="201"/>
      <c r="CC449" s="201"/>
      <c r="CD449" s="201"/>
      <c r="CE449" s="201"/>
      <c r="CF449" s="201"/>
      <c r="CG449" s="201"/>
      <c r="CH449" s="201"/>
      <c r="CI449" s="201"/>
      <c r="CJ449" s="201"/>
      <c r="CK449" s="201"/>
      <c r="CL449" s="201"/>
      <c r="CM449" s="201"/>
      <c r="CN449" s="201"/>
      <c r="CO449" s="201"/>
      <c r="CP449" s="201"/>
      <c r="CQ449" s="201"/>
      <c r="CR449" s="201"/>
      <c r="CS449" s="201"/>
    </row>
    <row r="450" spans="1:97" s="7" customFormat="1" ht="14.25" customHeight="1">
      <c r="A450" s="290"/>
      <c r="B450" s="27">
        <v>15527</v>
      </c>
      <c r="C450" s="28" t="s">
        <v>37</v>
      </c>
      <c r="D450" s="28" t="s">
        <v>41</v>
      </c>
      <c r="E450" s="622"/>
      <c r="F450" s="623"/>
      <c r="G450" s="37"/>
      <c r="H450" s="37"/>
      <c r="I450" s="325"/>
      <c r="J450" s="42"/>
      <c r="K450" s="42"/>
      <c r="L450" s="49"/>
      <c r="M450" s="271"/>
      <c r="N450" s="279"/>
      <c r="O450" s="279"/>
      <c r="P450" s="279"/>
      <c r="Q450" s="215"/>
      <c r="R450" s="201"/>
      <c r="S450" s="201"/>
      <c r="T450" s="201"/>
      <c r="U450" s="201"/>
      <c r="V450" s="201"/>
      <c r="W450" s="201"/>
      <c r="X450" s="201"/>
      <c r="Y450" s="201"/>
      <c r="Z450" s="201"/>
      <c r="AA450" s="201"/>
      <c r="AB450" s="201"/>
      <c r="AC450" s="201"/>
      <c r="AD450" s="201"/>
      <c r="AE450" s="201"/>
      <c r="AF450" s="201"/>
      <c r="AG450" s="201"/>
      <c r="AH450" s="201"/>
      <c r="AI450" s="201"/>
      <c r="AJ450" s="201"/>
      <c r="AK450" s="201"/>
      <c r="AL450" s="201"/>
      <c r="AM450" s="201"/>
      <c r="AN450" s="201"/>
      <c r="AO450" s="201"/>
      <c r="AP450" s="201"/>
      <c r="AQ450" s="201"/>
      <c r="AR450" s="201"/>
      <c r="AS450" s="201"/>
      <c r="AT450" s="201"/>
      <c r="AU450" s="201"/>
      <c r="AV450" s="201"/>
      <c r="AW450" s="201"/>
      <c r="AX450" s="201"/>
      <c r="AY450" s="201"/>
      <c r="AZ450" s="201"/>
      <c r="BA450" s="201"/>
      <c r="BB450" s="201"/>
      <c r="BC450" s="201"/>
      <c r="BD450" s="201"/>
      <c r="BE450" s="201"/>
      <c r="BF450" s="201"/>
      <c r="BG450" s="201"/>
      <c r="BH450" s="201"/>
      <c r="BI450" s="201"/>
      <c r="BJ450" s="201"/>
      <c r="BK450" s="201"/>
      <c r="BL450" s="201"/>
      <c r="BM450" s="201"/>
      <c r="BN450" s="201"/>
      <c r="BO450" s="201"/>
      <c r="BP450" s="201"/>
      <c r="BQ450" s="201"/>
      <c r="BR450" s="201"/>
      <c r="BS450" s="201"/>
      <c r="BT450" s="201"/>
      <c r="BU450" s="201"/>
      <c r="BV450" s="201"/>
      <c r="BW450" s="201"/>
      <c r="BX450" s="201"/>
      <c r="BY450" s="201"/>
      <c r="BZ450" s="201"/>
      <c r="CA450" s="201"/>
      <c r="CB450" s="201"/>
      <c r="CC450" s="201"/>
      <c r="CD450" s="201"/>
      <c r="CE450" s="201"/>
      <c r="CF450" s="201"/>
      <c r="CG450" s="201"/>
      <c r="CH450" s="201"/>
      <c r="CI450" s="201"/>
      <c r="CJ450" s="201"/>
      <c r="CK450" s="201"/>
      <c r="CL450" s="201"/>
      <c r="CM450" s="201"/>
      <c r="CN450" s="201"/>
      <c r="CO450" s="201"/>
      <c r="CP450" s="201"/>
      <c r="CQ450" s="201"/>
      <c r="CR450" s="201"/>
      <c r="CS450" s="201"/>
    </row>
    <row r="451" spans="1:97" s="7" customFormat="1" ht="14.25" customHeight="1">
      <c r="A451" s="290"/>
      <c r="B451" s="4">
        <v>15530</v>
      </c>
      <c r="C451" s="12" t="s">
        <v>38</v>
      </c>
      <c r="D451" s="12">
        <v>1</v>
      </c>
      <c r="E451" s="616"/>
      <c r="F451" s="617"/>
      <c r="G451" s="37"/>
      <c r="H451" s="37"/>
      <c r="I451" s="603"/>
      <c r="J451" s="42"/>
      <c r="K451" s="42"/>
      <c r="L451" s="49"/>
      <c r="M451" s="271"/>
      <c r="N451" s="279"/>
      <c r="O451" s="279"/>
      <c r="P451" s="279"/>
      <c r="Q451" s="215"/>
      <c r="R451" s="201"/>
      <c r="S451" s="201"/>
      <c r="T451" s="201"/>
      <c r="U451" s="201"/>
      <c r="V451" s="201"/>
      <c r="W451" s="201"/>
      <c r="X451" s="201"/>
      <c r="Y451" s="201"/>
      <c r="Z451" s="201"/>
      <c r="AA451" s="201"/>
      <c r="AB451" s="201"/>
      <c r="AC451" s="201"/>
      <c r="AD451" s="201"/>
      <c r="AE451" s="201"/>
      <c r="AF451" s="201"/>
      <c r="AG451" s="201"/>
      <c r="AH451" s="201"/>
      <c r="AI451" s="201"/>
      <c r="AJ451" s="201"/>
      <c r="AK451" s="201"/>
      <c r="AL451" s="201"/>
      <c r="AM451" s="201"/>
      <c r="AN451" s="201"/>
      <c r="AO451" s="201"/>
      <c r="AP451" s="201"/>
      <c r="AQ451" s="201"/>
      <c r="AR451" s="201"/>
      <c r="AS451" s="201"/>
      <c r="AT451" s="201"/>
      <c r="AU451" s="201"/>
      <c r="AV451" s="201"/>
      <c r="AW451" s="201"/>
      <c r="AX451" s="201"/>
      <c r="AY451" s="201"/>
      <c r="AZ451" s="201"/>
      <c r="BA451" s="201"/>
      <c r="BB451" s="201"/>
      <c r="BC451" s="201"/>
      <c r="BD451" s="201"/>
      <c r="BE451" s="201"/>
      <c r="BF451" s="201"/>
      <c r="BG451" s="201"/>
      <c r="BH451" s="201"/>
      <c r="BI451" s="201"/>
      <c r="BJ451" s="201"/>
      <c r="BK451" s="201"/>
      <c r="BL451" s="201"/>
      <c r="BM451" s="201"/>
      <c r="BN451" s="201"/>
      <c r="BO451" s="201"/>
      <c r="BP451" s="201"/>
      <c r="BQ451" s="201"/>
      <c r="BR451" s="201"/>
      <c r="BS451" s="201"/>
      <c r="BT451" s="201"/>
      <c r="BU451" s="201"/>
      <c r="BV451" s="201"/>
      <c r="BW451" s="201"/>
      <c r="BX451" s="201"/>
      <c r="BY451" s="201"/>
      <c r="BZ451" s="201"/>
      <c r="CA451" s="201"/>
      <c r="CB451" s="201"/>
      <c r="CC451" s="201"/>
      <c r="CD451" s="201"/>
      <c r="CE451" s="201"/>
      <c r="CF451" s="201"/>
      <c r="CG451" s="201"/>
      <c r="CH451" s="201"/>
      <c r="CI451" s="201"/>
      <c r="CJ451" s="201"/>
      <c r="CK451" s="201"/>
      <c r="CL451" s="201"/>
      <c r="CM451" s="201"/>
      <c r="CN451" s="201"/>
      <c r="CO451" s="201"/>
      <c r="CP451" s="201"/>
      <c r="CQ451" s="201"/>
      <c r="CR451" s="201"/>
      <c r="CS451" s="201"/>
    </row>
    <row r="452" spans="1:97" s="7" customFormat="1" ht="14.25" customHeight="1">
      <c r="A452" s="290"/>
      <c r="B452" s="459">
        <v>15531</v>
      </c>
      <c r="C452" s="28" t="s">
        <v>38</v>
      </c>
      <c r="D452" s="28">
        <v>1</v>
      </c>
      <c r="E452" s="622"/>
      <c r="F452" s="623"/>
      <c r="G452" s="37"/>
      <c r="H452" s="37"/>
      <c r="I452" s="324"/>
      <c r="J452" s="42"/>
      <c r="K452" s="42"/>
      <c r="L452" s="49"/>
      <c r="M452" s="271"/>
      <c r="N452" s="279"/>
      <c r="O452" s="279"/>
      <c r="P452" s="279"/>
      <c r="Q452" s="215"/>
      <c r="R452" s="201"/>
      <c r="S452" s="201"/>
      <c r="T452" s="201"/>
      <c r="U452" s="201"/>
      <c r="V452" s="201"/>
      <c r="W452" s="201"/>
      <c r="X452" s="201"/>
      <c r="Y452" s="201"/>
      <c r="Z452" s="201"/>
      <c r="AA452" s="201"/>
      <c r="AB452" s="201"/>
      <c r="AC452" s="201"/>
      <c r="AD452" s="201"/>
      <c r="AE452" s="201"/>
      <c r="AF452" s="201"/>
      <c r="AG452" s="201"/>
      <c r="AH452" s="201"/>
      <c r="AI452" s="201"/>
      <c r="AJ452" s="201"/>
      <c r="AK452" s="201"/>
      <c r="AL452" s="201"/>
      <c r="AM452" s="201"/>
      <c r="AN452" s="201"/>
      <c r="AO452" s="201"/>
      <c r="AP452" s="201"/>
      <c r="AQ452" s="201"/>
      <c r="AR452" s="201"/>
      <c r="AS452" s="201"/>
      <c r="AT452" s="201"/>
      <c r="AU452" s="201"/>
      <c r="AV452" s="201"/>
      <c r="AW452" s="201"/>
      <c r="AX452" s="201"/>
      <c r="AY452" s="201"/>
      <c r="AZ452" s="201"/>
      <c r="BA452" s="201"/>
      <c r="BB452" s="201"/>
      <c r="BC452" s="201"/>
      <c r="BD452" s="201"/>
      <c r="BE452" s="201"/>
      <c r="BF452" s="201"/>
      <c r="BG452" s="201"/>
      <c r="BH452" s="201"/>
      <c r="BI452" s="201"/>
      <c r="BJ452" s="201"/>
      <c r="BK452" s="201"/>
      <c r="BL452" s="201"/>
      <c r="BM452" s="201"/>
      <c r="BN452" s="201"/>
      <c r="BO452" s="201"/>
      <c r="BP452" s="201"/>
      <c r="BQ452" s="201"/>
      <c r="BR452" s="201"/>
      <c r="BS452" s="201"/>
      <c r="BT452" s="201"/>
      <c r="BU452" s="201"/>
      <c r="BV452" s="201"/>
      <c r="BW452" s="201"/>
      <c r="BX452" s="201"/>
      <c r="BY452" s="201"/>
      <c r="BZ452" s="201"/>
      <c r="CA452" s="201"/>
      <c r="CB452" s="201"/>
      <c r="CC452" s="201"/>
      <c r="CD452" s="201"/>
      <c r="CE452" s="201"/>
      <c r="CF452" s="201"/>
      <c r="CG452" s="201"/>
      <c r="CH452" s="201"/>
      <c r="CI452" s="201"/>
      <c r="CJ452" s="201"/>
      <c r="CK452" s="201"/>
      <c r="CL452" s="201"/>
      <c r="CM452" s="201"/>
      <c r="CN452" s="201"/>
      <c r="CO452" s="201"/>
      <c r="CP452" s="201"/>
      <c r="CQ452" s="201"/>
      <c r="CR452" s="201"/>
      <c r="CS452" s="201"/>
    </row>
    <row r="453" spans="1:97" s="7" customFormat="1" ht="14.25" customHeight="1">
      <c r="A453" s="290"/>
      <c r="B453" s="4">
        <v>15534</v>
      </c>
      <c r="C453" s="12" t="s">
        <v>39</v>
      </c>
      <c r="D453" s="12">
        <v>1</v>
      </c>
      <c r="E453" s="616"/>
      <c r="F453" s="617"/>
      <c r="G453" s="37"/>
      <c r="H453" s="37"/>
      <c r="I453" s="324"/>
      <c r="J453" s="42"/>
      <c r="K453" s="42"/>
      <c r="L453" s="49"/>
      <c r="M453" s="271"/>
      <c r="N453" s="279"/>
      <c r="O453" s="279"/>
      <c r="P453" s="279"/>
      <c r="Q453" s="215"/>
      <c r="R453" s="201"/>
      <c r="S453" s="201"/>
      <c r="T453" s="201"/>
      <c r="U453" s="201"/>
      <c r="V453" s="201"/>
      <c r="W453" s="201"/>
      <c r="X453" s="201"/>
      <c r="Y453" s="201"/>
      <c r="Z453" s="201"/>
      <c r="AA453" s="201"/>
      <c r="AB453" s="201"/>
      <c r="AC453" s="201"/>
      <c r="AD453" s="201"/>
      <c r="AE453" s="201"/>
      <c r="AF453" s="201"/>
      <c r="AG453" s="201"/>
      <c r="AH453" s="201"/>
      <c r="AI453" s="201"/>
      <c r="AJ453" s="201"/>
      <c r="AK453" s="201"/>
      <c r="AL453" s="201"/>
      <c r="AM453" s="201"/>
      <c r="AN453" s="201"/>
      <c r="AO453" s="201"/>
      <c r="AP453" s="201"/>
      <c r="AQ453" s="201"/>
      <c r="AR453" s="201"/>
      <c r="AS453" s="201"/>
      <c r="AT453" s="201"/>
      <c r="AU453" s="201"/>
      <c r="AV453" s="201"/>
      <c r="AW453" s="201"/>
      <c r="AX453" s="201"/>
      <c r="AY453" s="201"/>
      <c r="AZ453" s="201"/>
      <c r="BA453" s="201"/>
      <c r="BB453" s="201"/>
      <c r="BC453" s="201"/>
      <c r="BD453" s="201"/>
      <c r="BE453" s="201"/>
      <c r="BF453" s="201"/>
      <c r="BG453" s="201"/>
      <c r="BH453" s="201"/>
      <c r="BI453" s="201"/>
      <c r="BJ453" s="201"/>
      <c r="BK453" s="201"/>
      <c r="BL453" s="201"/>
      <c r="BM453" s="201"/>
      <c r="BN453" s="201"/>
      <c r="BO453" s="201"/>
      <c r="BP453" s="201"/>
      <c r="BQ453" s="201"/>
      <c r="BR453" s="201"/>
      <c r="BS453" s="201"/>
      <c r="BT453" s="201"/>
      <c r="BU453" s="201"/>
      <c r="BV453" s="201"/>
      <c r="BW453" s="201"/>
      <c r="BX453" s="201"/>
      <c r="BY453" s="201"/>
      <c r="BZ453" s="201"/>
      <c r="CA453" s="201"/>
      <c r="CB453" s="201"/>
      <c r="CC453" s="201"/>
      <c r="CD453" s="201"/>
      <c r="CE453" s="201"/>
      <c r="CF453" s="201"/>
      <c r="CG453" s="201"/>
      <c r="CH453" s="201"/>
      <c r="CI453" s="201"/>
      <c r="CJ453" s="201"/>
      <c r="CK453" s="201"/>
      <c r="CL453" s="201"/>
      <c r="CM453" s="201"/>
      <c r="CN453" s="201"/>
      <c r="CO453" s="201"/>
      <c r="CP453" s="201"/>
      <c r="CQ453" s="201"/>
      <c r="CR453" s="201"/>
      <c r="CS453" s="201"/>
    </row>
    <row r="454" spans="1:97" s="7" customFormat="1" ht="14.25" customHeight="1">
      <c r="A454" s="290"/>
      <c r="B454" s="459">
        <v>15535</v>
      </c>
      <c r="C454" s="28" t="s">
        <v>39</v>
      </c>
      <c r="D454" s="28">
        <v>1</v>
      </c>
      <c r="E454" s="622"/>
      <c r="F454" s="623"/>
      <c r="G454" s="37"/>
      <c r="H454" s="37"/>
      <c r="I454" s="324"/>
      <c r="J454" s="42"/>
      <c r="K454" s="42"/>
      <c r="L454" s="49"/>
      <c r="M454" s="271"/>
      <c r="N454" s="279"/>
      <c r="O454" s="279"/>
      <c r="P454" s="279"/>
      <c r="Q454" s="215"/>
      <c r="R454" s="201"/>
      <c r="S454" s="201"/>
      <c r="T454" s="201"/>
      <c r="U454" s="201"/>
      <c r="V454" s="201"/>
      <c r="W454" s="201"/>
      <c r="X454" s="201"/>
      <c r="Y454" s="201"/>
      <c r="Z454" s="201"/>
      <c r="AA454" s="201"/>
      <c r="AB454" s="201"/>
      <c r="AC454" s="201"/>
      <c r="AD454" s="201"/>
      <c r="AE454" s="201"/>
      <c r="AF454" s="201"/>
      <c r="AG454" s="201"/>
      <c r="AH454" s="201"/>
      <c r="AI454" s="201"/>
      <c r="AJ454" s="201"/>
      <c r="AK454" s="201"/>
      <c r="AL454" s="201"/>
      <c r="AM454" s="201"/>
      <c r="AN454" s="201"/>
      <c r="AO454" s="201"/>
      <c r="AP454" s="201"/>
      <c r="AQ454" s="201"/>
      <c r="AR454" s="201"/>
      <c r="AS454" s="201"/>
      <c r="AT454" s="201"/>
      <c r="AU454" s="201"/>
      <c r="AV454" s="201"/>
      <c r="AW454" s="201"/>
      <c r="AX454" s="201"/>
      <c r="AY454" s="201"/>
      <c r="AZ454" s="201"/>
      <c r="BA454" s="201"/>
      <c r="BB454" s="201"/>
      <c r="BC454" s="201"/>
      <c r="BD454" s="201"/>
      <c r="BE454" s="201"/>
      <c r="BF454" s="201"/>
      <c r="BG454" s="201"/>
      <c r="BH454" s="201"/>
      <c r="BI454" s="201"/>
      <c r="BJ454" s="201"/>
      <c r="BK454" s="201"/>
      <c r="BL454" s="201"/>
      <c r="BM454" s="201"/>
      <c r="BN454" s="201"/>
      <c r="BO454" s="201"/>
      <c r="BP454" s="201"/>
      <c r="BQ454" s="201"/>
      <c r="BR454" s="201"/>
      <c r="BS454" s="201"/>
      <c r="BT454" s="201"/>
      <c r="BU454" s="201"/>
      <c r="BV454" s="201"/>
      <c r="BW454" s="201"/>
      <c r="BX454" s="201"/>
      <c r="BY454" s="201"/>
      <c r="BZ454" s="201"/>
      <c r="CA454" s="201"/>
      <c r="CB454" s="201"/>
      <c r="CC454" s="201"/>
      <c r="CD454" s="201"/>
      <c r="CE454" s="201"/>
      <c r="CF454" s="201"/>
      <c r="CG454" s="201"/>
      <c r="CH454" s="201"/>
      <c r="CI454" s="201"/>
      <c r="CJ454" s="201"/>
      <c r="CK454" s="201"/>
      <c r="CL454" s="201"/>
      <c r="CM454" s="201"/>
      <c r="CN454" s="201"/>
      <c r="CO454" s="201"/>
      <c r="CP454" s="201"/>
      <c r="CQ454" s="201"/>
      <c r="CR454" s="201"/>
      <c r="CS454" s="201"/>
    </row>
    <row r="455" spans="1:97" s="7" customFormat="1" ht="14.25" customHeight="1">
      <c r="A455" s="290"/>
      <c r="B455" s="4">
        <v>15538</v>
      </c>
      <c r="C455" s="12" t="s">
        <v>40</v>
      </c>
      <c r="D455" s="12">
        <v>1</v>
      </c>
      <c r="E455" s="616"/>
      <c r="F455" s="617"/>
      <c r="G455" s="37"/>
      <c r="H455" s="37"/>
      <c r="I455" s="324"/>
      <c r="J455" s="42"/>
      <c r="K455" s="42"/>
      <c r="L455" s="49"/>
      <c r="M455" s="271"/>
      <c r="N455" s="279"/>
      <c r="O455" s="279"/>
      <c r="P455" s="279"/>
      <c r="Q455" s="215"/>
      <c r="R455" s="201"/>
      <c r="S455" s="201"/>
      <c r="T455" s="201"/>
      <c r="U455" s="201"/>
      <c r="V455" s="201"/>
      <c r="W455" s="201"/>
      <c r="X455" s="201"/>
      <c r="Y455" s="201"/>
      <c r="Z455" s="201"/>
      <c r="AA455" s="201"/>
      <c r="AB455" s="201"/>
      <c r="AC455" s="201"/>
      <c r="AD455" s="201"/>
      <c r="AE455" s="201"/>
      <c r="AF455" s="201"/>
      <c r="AG455" s="201"/>
      <c r="AH455" s="201"/>
      <c r="AI455" s="201"/>
      <c r="AJ455" s="201"/>
      <c r="AK455" s="201"/>
      <c r="AL455" s="201"/>
      <c r="AM455" s="201"/>
      <c r="AN455" s="201"/>
      <c r="AO455" s="201"/>
      <c r="AP455" s="201"/>
      <c r="AQ455" s="201"/>
      <c r="AR455" s="201"/>
      <c r="AS455" s="201"/>
      <c r="AT455" s="201"/>
      <c r="AU455" s="201"/>
      <c r="AV455" s="201"/>
      <c r="AW455" s="201"/>
      <c r="AX455" s="201"/>
      <c r="AY455" s="201"/>
      <c r="AZ455" s="201"/>
      <c r="BA455" s="201"/>
      <c r="BB455" s="201"/>
      <c r="BC455" s="201"/>
      <c r="BD455" s="201"/>
      <c r="BE455" s="201"/>
      <c r="BF455" s="201"/>
      <c r="BG455" s="201"/>
      <c r="BH455" s="201"/>
      <c r="BI455" s="201"/>
      <c r="BJ455" s="201"/>
      <c r="BK455" s="201"/>
      <c r="BL455" s="201"/>
      <c r="BM455" s="201"/>
      <c r="BN455" s="201"/>
      <c r="BO455" s="201"/>
      <c r="BP455" s="201"/>
      <c r="BQ455" s="201"/>
      <c r="BR455" s="201"/>
      <c r="BS455" s="201"/>
      <c r="BT455" s="201"/>
      <c r="BU455" s="201"/>
      <c r="BV455" s="201"/>
      <c r="BW455" s="201"/>
      <c r="BX455" s="201"/>
      <c r="BY455" s="201"/>
      <c r="BZ455" s="201"/>
      <c r="CA455" s="201"/>
      <c r="CB455" s="201"/>
      <c r="CC455" s="201"/>
      <c r="CD455" s="201"/>
      <c r="CE455" s="201"/>
      <c r="CF455" s="201"/>
      <c r="CG455" s="201"/>
      <c r="CH455" s="201"/>
      <c r="CI455" s="201"/>
      <c r="CJ455" s="201"/>
      <c r="CK455" s="201"/>
      <c r="CL455" s="201"/>
      <c r="CM455" s="201"/>
      <c r="CN455" s="201"/>
      <c r="CO455" s="201"/>
      <c r="CP455" s="201"/>
      <c r="CQ455" s="201"/>
      <c r="CR455" s="201"/>
      <c r="CS455" s="201"/>
    </row>
    <row r="456" spans="1:97" s="7" customFormat="1" ht="14.25" customHeight="1">
      <c r="A456" s="290"/>
      <c r="B456" s="459">
        <v>15539</v>
      </c>
      <c r="C456" s="28" t="s">
        <v>40</v>
      </c>
      <c r="D456" s="28">
        <v>1</v>
      </c>
      <c r="E456" s="622"/>
      <c r="F456" s="623"/>
      <c r="G456" s="37"/>
      <c r="H456" s="37"/>
      <c r="I456" s="324"/>
      <c r="J456" s="42"/>
      <c r="K456" s="42"/>
      <c r="L456" s="49"/>
      <c r="M456" s="271"/>
      <c r="N456" s="279"/>
      <c r="O456" s="279"/>
      <c r="P456" s="279"/>
      <c r="Q456" s="215"/>
      <c r="R456" s="201"/>
      <c r="S456" s="201"/>
      <c r="T456" s="201"/>
      <c r="U456" s="201"/>
      <c r="V456" s="201"/>
      <c r="W456" s="201"/>
      <c r="X456" s="201"/>
      <c r="Y456" s="201"/>
      <c r="Z456" s="201"/>
      <c r="AA456" s="201"/>
      <c r="AB456" s="201"/>
      <c r="AC456" s="201"/>
      <c r="AD456" s="201"/>
      <c r="AE456" s="201"/>
      <c r="AF456" s="201"/>
      <c r="AG456" s="201"/>
      <c r="AH456" s="201"/>
      <c r="AI456" s="201"/>
      <c r="AJ456" s="201"/>
      <c r="AK456" s="201"/>
      <c r="AL456" s="201"/>
      <c r="AM456" s="201"/>
      <c r="AN456" s="201"/>
      <c r="AO456" s="201"/>
      <c r="AP456" s="201"/>
      <c r="AQ456" s="201"/>
      <c r="AR456" s="201"/>
      <c r="AS456" s="201"/>
      <c r="AT456" s="201"/>
      <c r="AU456" s="201"/>
      <c r="AV456" s="201"/>
      <c r="AW456" s="201"/>
      <c r="AX456" s="201"/>
      <c r="AY456" s="201"/>
      <c r="AZ456" s="201"/>
      <c r="BA456" s="201"/>
      <c r="BB456" s="201"/>
      <c r="BC456" s="201"/>
      <c r="BD456" s="201"/>
      <c r="BE456" s="201"/>
      <c r="BF456" s="201"/>
      <c r="BG456" s="201"/>
      <c r="BH456" s="201"/>
      <c r="BI456" s="201"/>
      <c r="BJ456" s="201"/>
      <c r="BK456" s="201"/>
      <c r="BL456" s="201"/>
      <c r="BM456" s="201"/>
      <c r="BN456" s="201"/>
      <c r="BO456" s="201"/>
      <c r="BP456" s="201"/>
      <c r="BQ456" s="201"/>
      <c r="BR456" s="201"/>
      <c r="BS456" s="201"/>
      <c r="BT456" s="201"/>
      <c r="BU456" s="201"/>
      <c r="BV456" s="201"/>
      <c r="BW456" s="201"/>
      <c r="BX456" s="201"/>
      <c r="BY456" s="201"/>
      <c r="BZ456" s="201"/>
      <c r="CA456" s="201"/>
      <c r="CB456" s="201"/>
      <c r="CC456" s="201"/>
      <c r="CD456" s="201"/>
      <c r="CE456" s="201"/>
      <c r="CF456" s="201"/>
      <c r="CG456" s="201"/>
      <c r="CH456" s="201"/>
      <c r="CI456" s="201"/>
      <c r="CJ456" s="201"/>
      <c r="CK456" s="201"/>
      <c r="CL456" s="201"/>
      <c r="CM456" s="201"/>
      <c r="CN456" s="201"/>
      <c r="CO456" s="201"/>
      <c r="CP456" s="201"/>
      <c r="CQ456" s="201"/>
      <c r="CR456" s="201"/>
      <c r="CS456" s="201"/>
    </row>
    <row r="457" spans="1:97" s="7" customFormat="1" ht="14.25" customHeight="1">
      <c r="A457" s="290"/>
      <c r="B457" s="381" t="s">
        <v>511</v>
      </c>
      <c r="C457" s="36"/>
      <c r="D457" s="36"/>
      <c r="E457" s="36"/>
      <c r="F457" s="376"/>
      <c r="G457" s="37"/>
      <c r="H457" s="37"/>
      <c r="I457" s="324"/>
      <c r="J457" s="42"/>
      <c r="K457" s="42"/>
      <c r="L457" s="415"/>
      <c r="M457" s="271"/>
      <c r="N457" s="279"/>
      <c r="O457" s="279"/>
      <c r="P457" s="279"/>
      <c r="Q457" s="215"/>
      <c r="R457" s="201"/>
      <c r="S457" s="201"/>
      <c r="T457" s="201"/>
      <c r="U457" s="201"/>
      <c r="V457" s="201"/>
      <c r="W457" s="201"/>
      <c r="X457" s="201"/>
      <c r="Y457" s="201"/>
      <c r="Z457" s="201"/>
      <c r="AA457" s="201"/>
      <c r="AB457" s="201"/>
      <c r="AC457" s="201"/>
      <c r="AD457" s="201"/>
      <c r="AE457" s="201"/>
      <c r="AF457" s="201"/>
      <c r="AG457" s="201"/>
      <c r="AH457" s="201"/>
      <c r="AI457" s="201"/>
      <c r="AJ457" s="201"/>
      <c r="AK457" s="201"/>
      <c r="AL457" s="201"/>
      <c r="AM457" s="201"/>
      <c r="AN457" s="201"/>
      <c r="AO457" s="201"/>
      <c r="AP457" s="201"/>
      <c r="AQ457" s="201"/>
      <c r="AR457" s="201"/>
      <c r="AS457" s="201"/>
      <c r="AT457" s="201"/>
      <c r="AU457" s="201"/>
      <c r="AV457" s="201"/>
      <c r="AW457" s="201"/>
      <c r="AX457" s="201"/>
      <c r="AY457" s="201"/>
      <c r="AZ457" s="201"/>
      <c r="BA457" s="201"/>
      <c r="BB457" s="201"/>
      <c r="BC457" s="201"/>
      <c r="BD457" s="201"/>
      <c r="BE457" s="201"/>
      <c r="BF457" s="201"/>
      <c r="BG457" s="201"/>
      <c r="BH457" s="201"/>
      <c r="BI457" s="201"/>
      <c r="BJ457" s="201"/>
      <c r="BK457" s="201"/>
      <c r="BL457" s="201"/>
      <c r="BM457" s="201"/>
      <c r="BN457" s="201"/>
      <c r="BO457" s="201"/>
      <c r="BP457" s="201"/>
      <c r="BQ457" s="201"/>
      <c r="BR457" s="201"/>
      <c r="BS457" s="201"/>
      <c r="BT457" s="201"/>
      <c r="BU457" s="201"/>
      <c r="BV457" s="201"/>
      <c r="BW457" s="201"/>
      <c r="BX457" s="201"/>
      <c r="BY457" s="201"/>
      <c r="BZ457" s="201"/>
      <c r="CA457" s="201"/>
      <c r="CB457" s="201"/>
      <c r="CC457" s="201"/>
      <c r="CD457" s="201"/>
      <c r="CE457" s="201"/>
      <c r="CF457" s="201"/>
      <c r="CG457" s="201"/>
      <c r="CH457" s="201"/>
      <c r="CI457" s="201"/>
      <c r="CJ457" s="201"/>
      <c r="CK457" s="201"/>
      <c r="CL457" s="201"/>
      <c r="CM457" s="201"/>
      <c r="CN457" s="201"/>
      <c r="CO457" s="201"/>
      <c r="CP457" s="201"/>
      <c r="CQ457" s="201"/>
      <c r="CR457" s="201"/>
      <c r="CS457" s="201"/>
    </row>
    <row r="458" spans="1:97" s="7" customFormat="1" ht="14.25" customHeight="1">
      <c r="A458" s="290"/>
      <c r="B458" s="381"/>
      <c r="C458" s="36"/>
      <c r="D458" s="36"/>
      <c r="E458" s="36"/>
      <c r="F458" s="376"/>
      <c r="G458" s="37"/>
      <c r="H458" s="37"/>
      <c r="I458" s="324"/>
      <c r="J458" s="42"/>
      <c r="K458" s="42"/>
      <c r="L458" s="415"/>
      <c r="M458" s="271"/>
      <c r="N458" s="279"/>
      <c r="O458" s="279"/>
      <c r="P458" s="279"/>
      <c r="Q458" s="215"/>
      <c r="R458" s="201"/>
      <c r="S458" s="201"/>
      <c r="T458" s="201"/>
      <c r="U458" s="201"/>
      <c r="V458" s="201"/>
      <c r="W458" s="201"/>
      <c r="X458" s="201"/>
      <c r="Y458" s="201"/>
      <c r="Z458" s="201"/>
      <c r="AA458" s="201"/>
      <c r="AB458" s="201"/>
      <c r="AC458" s="201"/>
      <c r="AD458" s="201"/>
      <c r="AE458" s="201"/>
      <c r="AF458" s="201"/>
      <c r="AG458" s="201"/>
      <c r="AH458" s="201"/>
      <c r="AI458" s="201"/>
      <c r="AJ458" s="201"/>
      <c r="AK458" s="201"/>
      <c r="AL458" s="201"/>
      <c r="AM458" s="201"/>
      <c r="AN458" s="201"/>
      <c r="AO458" s="201"/>
      <c r="AP458" s="201"/>
      <c r="AQ458" s="201"/>
      <c r="AR458" s="201"/>
      <c r="AS458" s="201"/>
      <c r="AT458" s="201"/>
      <c r="AU458" s="201"/>
      <c r="AV458" s="201"/>
      <c r="AW458" s="201"/>
      <c r="AX458" s="201"/>
      <c r="AY458" s="201"/>
      <c r="AZ458" s="201"/>
      <c r="BA458" s="201"/>
      <c r="BB458" s="201"/>
      <c r="BC458" s="201"/>
      <c r="BD458" s="201"/>
      <c r="BE458" s="201"/>
      <c r="BF458" s="201"/>
      <c r="BG458" s="201"/>
      <c r="BH458" s="201"/>
      <c r="BI458" s="201"/>
      <c r="BJ458" s="201"/>
      <c r="BK458" s="201"/>
      <c r="BL458" s="201"/>
      <c r="BM458" s="201"/>
      <c r="BN458" s="201"/>
      <c r="BO458" s="201"/>
      <c r="BP458" s="201"/>
      <c r="BQ458" s="201"/>
      <c r="BR458" s="201"/>
      <c r="BS458" s="201"/>
      <c r="BT458" s="201"/>
      <c r="BU458" s="201"/>
      <c r="BV458" s="201"/>
      <c r="BW458" s="201"/>
      <c r="BX458" s="201"/>
      <c r="BY458" s="201"/>
      <c r="BZ458" s="201"/>
      <c r="CA458" s="201"/>
      <c r="CB458" s="201"/>
      <c r="CC458" s="201"/>
      <c r="CD458" s="201"/>
      <c r="CE458" s="201"/>
      <c r="CF458" s="201"/>
      <c r="CG458" s="201"/>
      <c r="CH458" s="201"/>
      <c r="CI458" s="201"/>
      <c r="CJ458" s="201"/>
      <c r="CK458" s="201"/>
      <c r="CL458" s="201"/>
      <c r="CM458" s="201"/>
      <c r="CN458" s="201"/>
      <c r="CO458" s="201"/>
      <c r="CP458" s="201"/>
      <c r="CQ458" s="201"/>
      <c r="CR458" s="201"/>
      <c r="CS458" s="201"/>
    </row>
    <row r="459" spans="1:97" s="7" customFormat="1" ht="14.25" customHeight="1">
      <c r="A459" s="290"/>
      <c r="B459" s="384"/>
      <c r="C459" s="319"/>
      <c r="D459" s="319"/>
      <c r="E459" s="319"/>
      <c r="F459" s="376"/>
      <c r="G459" s="37"/>
      <c r="H459" s="37"/>
      <c r="I459" s="42"/>
      <c r="J459" s="42"/>
      <c r="K459" s="42"/>
      <c r="L459" s="364"/>
      <c r="M459" s="271"/>
      <c r="N459" s="279"/>
      <c r="O459" s="279"/>
      <c r="P459" s="279"/>
      <c r="Q459" s="215"/>
      <c r="R459" s="201"/>
      <c r="S459" s="201"/>
      <c r="T459" s="201"/>
      <c r="U459" s="201"/>
      <c r="V459" s="201"/>
      <c r="W459" s="201"/>
      <c r="X459" s="201"/>
      <c r="Y459" s="201"/>
      <c r="Z459" s="201"/>
      <c r="AA459" s="201"/>
      <c r="AB459" s="201"/>
      <c r="AC459" s="201"/>
      <c r="AD459" s="201"/>
      <c r="AE459" s="201"/>
      <c r="AF459" s="201"/>
      <c r="AG459" s="201"/>
      <c r="AH459" s="201"/>
      <c r="AI459" s="201"/>
      <c r="AJ459" s="201"/>
      <c r="AK459" s="201"/>
      <c r="AL459" s="201"/>
      <c r="AM459" s="201"/>
      <c r="AN459" s="201"/>
      <c r="AO459" s="201"/>
      <c r="AP459" s="201"/>
      <c r="AQ459" s="201"/>
      <c r="AR459" s="201"/>
      <c r="AS459" s="201"/>
      <c r="AT459" s="201"/>
      <c r="AU459" s="201"/>
      <c r="AV459" s="201"/>
      <c r="AW459" s="201"/>
      <c r="AX459" s="201"/>
      <c r="AY459" s="201"/>
      <c r="AZ459" s="201"/>
      <c r="BA459" s="201"/>
      <c r="BB459" s="201"/>
      <c r="BC459" s="201"/>
      <c r="BD459" s="201"/>
      <c r="BE459" s="201"/>
      <c r="BF459" s="201"/>
      <c r="BG459" s="201"/>
      <c r="BH459" s="201"/>
      <c r="BI459" s="201"/>
      <c r="BJ459" s="201"/>
      <c r="BK459" s="201"/>
      <c r="BL459" s="201"/>
      <c r="BM459" s="201"/>
      <c r="BN459" s="201"/>
      <c r="BO459" s="201"/>
      <c r="BP459" s="201"/>
      <c r="BQ459" s="201"/>
      <c r="BR459" s="201"/>
      <c r="BS459" s="201"/>
      <c r="BT459" s="201"/>
      <c r="BU459" s="201"/>
      <c r="BV459" s="201"/>
      <c r="BW459" s="201"/>
      <c r="BX459" s="201"/>
      <c r="BY459" s="201"/>
      <c r="BZ459" s="201"/>
      <c r="CA459" s="201"/>
      <c r="CB459" s="201"/>
      <c r="CC459" s="201"/>
      <c r="CD459" s="201"/>
      <c r="CE459" s="201"/>
      <c r="CF459" s="201"/>
      <c r="CG459" s="201"/>
      <c r="CH459" s="201"/>
      <c r="CI459" s="201"/>
      <c r="CJ459" s="201"/>
      <c r="CK459" s="201"/>
      <c r="CL459" s="201"/>
      <c r="CM459" s="201"/>
      <c r="CN459" s="201"/>
      <c r="CO459" s="201"/>
      <c r="CP459" s="201"/>
      <c r="CQ459" s="201"/>
      <c r="CR459" s="201"/>
      <c r="CS459" s="201"/>
    </row>
    <row r="460" spans="1:97" s="7" customFormat="1" ht="16.5" customHeight="1">
      <c r="A460" s="290"/>
      <c r="B460" s="368" t="s">
        <v>571</v>
      </c>
      <c r="C460" s="313"/>
      <c r="D460" s="313"/>
      <c r="E460" s="313"/>
      <c r="F460" s="382"/>
      <c r="G460" s="37"/>
      <c r="H460" s="37"/>
      <c r="I460" s="42"/>
      <c r="J460" s="42"/>
      <c r="K460" s="42"/>
      <c r="L460" s="364"/>
      <c r="M460" s="271"/>
      <c r="N460" s="279"/>
      <c r="O460" s="279"/>
      <c r="P460" s="279"/>
      <c r="Q460" s="215"/>
      <c r="R460" s="201"/>
      <c r="S460" s="201"/>
      <c r="T460" s="201"/>
      <c r="U460" s="201"/>
      <c r="V460" s="201"/>
      <c r="W460" s="201"/>
      <c r="X460" s="201"/>
      <c r="Y460" s="201"/>
      <c r="Z460" s="201"/>
      <c r="AA460" s="201"/>
      <c r="AB460" s="201"/>
      <c r="AC460" s="201"/>
      <c r="AD460" s="201"/>
      <c r="AE460" s="201"/>
      <c r="AF460" s="201"/>
      <c r="AG460" s="201"/>
      <c r="AH460" s="201"/>
      <c r="AI460" s="201"/>
      <c r="AJ460" s="201"/>
      <c r="AK460" s="201"/>
      <c r="AL460" s="201"/>
      <c r="AM460" s="201"/>
      <c r="AN460" s="201"/>
      <c r="AO460" s="201"/>
      <c r="AP460" s="201"/>
      <c r="AQ460" s="201"/>
      <c r="AR460" s="201"/>
      <c r="AS460" s="201"/>
      <c r="AT460" s="201"/>
      <c r="AU460" s="201"/>
      <c r="AV460" s="201"/>
      <c r="AW460" s="201"/>
      <c r="AX460" s="201"/>
      <c r="AY460" s="201"/>
      <c r="AZ460" s="201"/>
      <c r="BA460" s="201"/>
      <c r="BB460" s="201"/>
      <c r="BC460" s="201"/>
      <c r="BD460" s="201"/>
      <c r="BE460" s="201"/>
      <c r="BF460" s="201"/>
      <c r="BG460" s="201"/>
      <c r="BH460" s="201"/>
      <c r="BI460" s="201"/>
      <c r="BJ460" s="201"/>
      <c r="BK460" s="201"/>
      <c r="BL460" s="201"/>
      <c r="BM460" s="201"/>
      <c r="BN460" s="201"/>
      <c r="BO460" s="201"/>
      <c r="BP460" s="201"/>
      <c r="BQ460" s="201"/>
      <c r="BR460" s="201"/>
      <c r="BS460" s="201"/>
      <c r="BT460" s="201"/>
      <c r="BU460" s="201"/>
      <c r="BV460" s="201"/>
      <c r="BW460" s="201"/>
      <c r="BX460" s="201"/>
      <c r="BY460" s="201"/>
      <c r="BZ460" s="201"/>
      <c r="CA460" s="201"/>
      <c r="CB460" s="201"/>
      <c r="CC460" s="201"/>
      <c r="CD460" s="201"/>
      <c r="CE460" s="201"/>
      <c r="CF460" s="201"/>
      <c r="CG460" s="201"/>
      <c r="CH460" s="201"/>
      <c r="CI460" s="201"/>
      <c r="CJ460" s="201"/>
      <c r="CK460" s="201"/>
      <c r="CL460" s="201"/>
      <c r="CM460" s="201"/>
      <c r="CN460" s="201"/>
      <c r="CO460" s="201"/>
      <c r="CP460" s="201"/>
      <c r="CQ460" s="201"/>
      <c r="CR460" s="201"/>
      <c r="CS460" s="201"/>
    </row>
    <row r="461" spans="1:97" s="7" customFormat="1" ht="20.100000000000001" customHeight="1">
      <c r="A461" s="290"/>
      <c r="B461" s="8" t="s">
        <v>3</v>
      </c>
      <c r="C461" s="8" t="s">
        <v>11</v>
      </c>
      <c r="D461" s="8" t="s">
        <v>4</v>
      </c>
      <c r="E461" s="614"/>
      <c r="F461" s="615"/>
      <c r="G461" s="37"/>
      <c r="H461" s="37"/>
      <c r="I461" s="327" t="s">
        <v>160</v>
      </c>
      <c r="J461" s="42"/>
      <c r="K461" s="42"/>
      <c r="L461" s="364"/>
      <c r="M461" s="271"/>
      <c r="N461" s="279"/>
      <c r="O461" s="279"/>
      <c r="P461" s="279"/>
      <c r="Q461" s="215"/>
      <c r="R461" s="201"/>
      <c r="S461" s="201"/>
      <c r="T461" s="201"/>
      <c r="U461" s="201"/>
      <c r="V461" s="201"/>
      <c r="W461" s="201"/>
      <c r="X461" s="201"/>
      <c r="Y461" s="201"/>
      <c r="Z461" s="201"/>
      <c r="AA461" s="201"/>
      <c r="AB461" s="201"/>
      <c r="AC461" s="201"/>
      <c r="AD461" s="201"/>
      <c r="AE461" s="201"/>
      <c r="AF461" s="201"/>
      <c r="AG461" s="201"/>
      <c r="AH461" s="201"/>
      <c r="AI461" s="201"/>
      <c r="AJ461" s="201"/>
      <c r="AK461" s="201"/>
      <c r="AL461" s="201"/>
      <c r="AM461" s="201"/>
      <c r="AN461" s="201"/>
      <c r="AO461" s="201"/>
      <c r="AP461" s="201"/>
      <c r="AQ461" s="201"/>
      <c r="AR461" s="201"/>
      <c r="AS461" s="201"/>
      <c r="AT461" s="201"/>
      <c r="AU461" s="201"/>
      <c r="AV461" s="201"/>
      <c r="AW461" s="201"/>
      <c r="AX461" s="201"/>
      <c r="AY461" s="201"/>
      <c r="AZ461" s="201"/>
      <c r="BA461" s="201"/>
      <c r="BB461" s="201"/>
      <c r="BC461" s="201"/>
      <c r="BD461" s="201"/>
      <c r="BE461" s="201"/>
      <c r="BF461" s="201"/>
      <c r="BG461" s="201"/>
      <c r="BH461" s="201"/>
      <c r="BI461" s="201"/>
      <c r="BJ461" s="201"/>
      <c r="BK461" s="201"/>
      <c r="BL461" s="201"/>
      <c r="BM461" s="201"/>
      <c r="BN461" s="201"/>
      <c r="BO461" s="201"/>
      <c r="BP461" s="201"/>
      <c r="BQ461" s="201"/>
      <c r="BR461" s="201"/>
      <c r="BS461" s="201"/>
      <c r="BT461" s="201"/>
      <c r="BU461" s="201"/>
      <c r="BV461" s="201"/>
      <c r="BW461" s="201"/>
      <c r="BX461" s="201"/>
      <c r="BY461" s="201"/>
      <c r="BZ461" s="201"/>
      <c r="CA461" s="201"/>
      <c r="CB461" s="201"/>
      <c r="CC461" s="201"/>
      <c r="CD461" s="201"/>
      <c r="CE461" s="201"/>
      <c r="CF461" s="201"/>
      <c r="CG461" s="201"/>
      <c r="CH461" s="201"/>
      <c r="CI461" s="201"/>
      <c r="CJ461" s="201"/>
      <c r="CK461" s="201"/>
      <c r="CL461" s="201"/>
      <c r="CM461" s="201"/>
      <c r="CN461" s="201"/>
      <c r="CO461" s="201"/>
      <c r="CP461" s="201"/>
      <c r="CQ461" s="201"/>
      <c r="CR461" s="201"/>
      <c r="CS461" s="201"/>
    </row>
    <row r="462" spans="1:97" s="7" customFormat="1" ht="14.25" customHeight="1">
      <c r="A462" s="290"/>
      <c r="B462" s="3">
        <v>15712</v>
      </c>
      <c r="C462" s="10" t="s">
        <v>309</v>
      </c>
      <c r="D462" s="452">
        <v>1</v>
      </c>
      <c r="E462" s="612"/>
      <c r="F462" s="613"/>
      <c r="G462" s="37"/>
      <c r="H462" s="37"/>
      <c r="I462" s="328">
        <v>15512</v>
      </c>
      <c r="J462" s="42"/>
      <c r="K462" s="42"/>
      <c r="L462" s="49"/>
      <c r="M462" s="271"/>
      <c r="N462" s="279"/>
      <c r="O462" s="279"/>
      <c r="P462" s="279"/>
      <c r="Q462" s="215"/>
      <c r="R462" s="201"/>
      <c r="S462" s="201"/>
      <c r="T462" s="201"/>
      <c r="U462" s="201"/>
      <c r="V462" s="201"/>
      <c r="W462" s="201"/>
      <c r="X462" s="201"/>
      <c r="Y462" s="201"/>
      <c r="Z462" s="201"/>
      <c r="AA462" s="201"/>
      <c r="AB462" s="201"/>
      <c r="AC462" s="201"/>
      <c r="AD462" s="201"/>
      <c r="AE462" s="201"/>
      <c r="AF462" s="201"/>
      <c r="AG462" s="201"/>
      <c r="AH462" s="201"/>
      <c r="AI462" s="201"/>
      <c r="AJ462" s="201"/>
      <c r="AK462" s="201"/>
      <c r="AL462" s="201"/>
      <c r="AM462" s="201"/>
      <c r="AN462" s="201"/>
      <c r="AO462" s="201"/>
      <c r="AP462" s="201"/>
      <c r="AQ462" s="201"/>
      <c r="AR462" s="201"/>
      <c r="AS462" s="201"/>
      <c r="AT462" s="201"/>
      <c r="AU462" s="201"/>
      <c r="AV462" s="201"/>
      <c r="AW462" s="201"/>
      <c r="AX462" s="201"/>
      <c r="AY462" s="201"/>
      <c r="AZ462" s="201"/>
      <c r="BA462" s="201"/>
      <c r="BB462" s="201"/>
      <c r="BC462" s="201"/>
      <c r="BD462" s="201"/>
      <c r="BE462" s="201"/>
      <c r="BF462" s="201"/>
      <c r="BG462" s="201"/>
      <c r="BH462" s="201"/>
      <c r="BI462" s="201"/>
      <c r="BJ462" s="201"/>
      <c r="BK462" s="201"/>
      <c r="BL462" s="201"/>
      <c r="BM462" s="201"/>
      <c r="BN462" s="201"/>
      <c r="BO462" s="201"/>
      <c r="BP462" s="201"/>
      <c r="BQ462" s="201"/>
      <c r="BR462" s="201"/>
      <c r="BS462" s="201"/>
      <c r="BT462" s="201"/>
      <c r="BU462" s="201"/>
      <c r="BV462" s="201"/>
      <c r="BW462" s="201"/>
      <c r="BX462" s="201"/>
      <c r="BY462" s="201"/>
      <c r="BZ462" s="201"/>
      <c r="CA462" s="201"/>
      <c r="CB462" s="201"/>
      <c r="CC462" s="201"/>
      <c r="CD462" s="201"/>
      <c r="CE462" s="201"/>
      <c r="CF462" s="201"/>
      <c r="CG462" s="201"/>
      <c r="CH462" s="201"/>
      <c r="CI462" s="201"/>
      <c r="CJ462" s="201"/>
      <c r="CK462" s="201"/>
      <c r="CL462" s="201"/>
      <c r="CM462" s="201"/>
      <c r="CN462" s="201"/>
      <c r="CO462" s="201"/>
      <c r="CP462" s="201"/>
      <c r="CQ462" s="201"/>
      <c r="CR462" s="201"/>
      <c r="CS462" s="201"/>
    </row>
    <row r="463" spans="1:97" s="7" customFormat="1" ht="14.25" customHeight="1">
      <c r="A463" s="290"/>
      <c r="B463" s="4">
        <v>15714</v>
      </c>
      <c r="C463" s="12" t="s">
        <v>310</v>
      </c>
      <c r="D463" s="453">
        <v>1</v>
      </c>
      <c r="E463" s="616"/>
      <c r="F463" s="617"/>
      <c r="G463" s="37"/>
      <c r="H463" s="37"/>
      <c r="I463" s="328">
        <v>15514</v>
      </c>
      <c r="J463" s="42"/>
      <c r="K463" s="42"/>
      <c r="L463" s="49"/>
      <c r="M463" s="271"/>
      <c r="N463" s="279"/>
      <c r="O463" s="279"/>
      <c r="P463" s="279"/>
      <c r="Q463" s="215"/>
      <c r="R463" s="201"/>
      <c r="S463" s="201"/>
      <c r="T463" s="201"/>
      <c r="U463" s="201"/>
      <c r="V463" s="201"/>
      <c r="W463" s="201"/>
      <c r="X463" s="201"/>
      <c r="Y463" s="201"/>
      <c r="Z463" s="201"/>
      <c r="AA463" s="201"/>
      <c r="AB463" s="201"/>
      <c r="AC463" s="201"/>
      <c r="AD463" s="201"/>
      <c r="AE463" s="201"/>
      <c r="AF463" s="201"/>
      <c r="AG463" s="201"/>
      <c r="AH463" s="201"/>
      <c r="AI463" s="201"/>
      <c r="AJ463" s="201"/>
      <c r="AK463" s="201"/>
      <c r="AL463" s="201"/>
      <c r="AM463" s="201"/>
      <c r="AN463" s="201"/>
      <c r="AO463" s="201"/>
      <c r="AP463" s="201"/>
      <c r="AQ463" s="201"/>
      <c r="AR463" s="201"/>
      <c r="AS463" s="201"/>
      <c r="AT463" s="201"/>
      <c r="AU463" s="201"/>
      <c r="AV463" s="201"/>
      <c r="AW463" s="201"/>
      <c r="AX463" s="201"/>
      <c r="AY463" s="201"/>
      <c r="AZ463" s="201"/>
      <c r="BA463" s="201"/>
      <c r="BB463" s="201"/>
      <c r="BC463" s="201"/>
      <c r="BD463" s="201"/>
      <c r="BE463" s="201"/>
      <c r="BF463" s="201"/>
      <c r="BG463" s="201"/>
      <c r="BH463" s="201"/>
      <c r="BI463" s="201"/>
      <c r="BJ463" s="201"/>
      <c r="BK463" s="201"/>
      <c r="BL463" s="201"/>
      <c r="BM463" s="201"/>
      <c r="BN463" s="201"/>
      <c r="BO463" s="201"/>
      <c r="BP463" s="201"/>
      <c r="BQ463" s="201"/>
      <c r="BR463" s="201"/>
      <c r="BS463" s="201"/>
      <c r="BT463" s="201"/>
      <c r="BU463" s="201"/>
      <c r="BV463" s="201"/>
      <c r="BW463" s="201"/>
      <c r="BX463" s="201"/>
      <c r="BY463" s="201"/>
      <c r="BZ463" s="201"/>
      <c r="CA463" s="201"/>
      <c r="CB463" s="201"/>
      <c r="CC463" s="201"/>
      <c r="CD463" s="201"/>
      <c r="CE463" s="201"/>
      <c r="CF463" s="201"/>
      <c r="CG463" s="201"/>
      <c r="CH463" s="201"/>
      <c r="CI463" s="201"/>
      <c r="CJ463" s="201"/>
      <c r="CK463" s="201"/>
      <c r="CL463" s="201"/>
      <c r="CM463" s="201"/>
      <c r="CN463" s="201"/>
      <c r="CO463" s="201"/>
      <c r="CP463" s="201"/>
      <c r="CQ463" s="201"/>
      <c r="CR463" s="201"/>
      <c r="CS463" s="201"/>
    </row>
    <row r="464" spans="1:97" s="7" customFormat="1" ht="14.25" customHeight="1">
      <c r="A464" s="290"/>
      <c r="B464" s="3">
        <v>15716</v>
      </c>
      <c r="C464" s="10" t="s">
        <v>311</v>
      </c>
      <c r="D464" s="452">
        <v>1</v>
      </c>
      <c r="E464" s="612"/>
      <c r="F464" s="613"/>
      <c r="G464" s="37"/>
      <c r="H464" s="37"/>
      <c r="I464" s="328">
        <v>15516</v>
      </c>
      <c r="J464" s="42"/>
      <c r="K464" s="42"/>
      <c r="L464" s="49"/>
      <c r="M464" s="271"/>
      <c r="N464" s="279"/>
      <c r="O464" s="279"/>
      <c r="P464" s="279"/>
      <c r="Q464" s="215"/>
      <c r="R464" s="201"/>
      <c r="S464" s="201"/>
      <c r="T464" s="201"/>
      <c r="U464" s="201"/>
      <c r="V464" s="201"/>
      <c r="W464" s="201"/>
      <c r="X464" s="201"/>
      <c r="Y464" s="201"/>
      <c r="Z464" s="201"/>
      <c r="AA464" s="201"/>
      <c r="AB464" s="201"/>
      <c r="AC464" s="201"/>
      <c r="AD464" s="201"/>
      <c r="AE464" s="201"/>
      <c r="AF464" s="201"/>
      <c r="AG464" s="201"/>
      <c r="AH464" s="201"/>
      <c r="AI464" s="201"/>
      <c r="AJ464" s="201"/>
      <c r="AK464" s="201"/>
      <c r="AL464" s="201"/>
      <c r="AM464" s="201"/>
      <c r="AN464" s="201"/>
      <c r="AO464" s="201"/>
      <c r="AP464" s="201"/>
      <c r="AQ464" s="201"/>
      <c r="AR464" s="201"/>
      <c r="AS464" s="201"/>
      <c r="AT464" s="201"/>
      <c r="AU464" s="201"/>
      <c r="AV464" s="201"/>
      <c r="AW464" s="201"/>
      <c r="AX464" s="201"/>
      <c r="AY464" s="201"/>
      <c r="AZ464" s="201"/>
      <c r="BA464" s="201"/>
      <c r="BB464" s="201"/>
      <c r="BC464" s="201"/>
      <c r="BD464" s="201"/>
      <c r="BE464" s="201"/>
      <c r="BF464" s="201"/>
      <c r="BG464" s="201"/>
      <c r="BH464" s="201"/>
      <c r="BI464" s="201"/>
      <c r="BJ464" s="201"/>
      <c r="BK464" s="201"/>
      <c r="BL464" s="201"/>
      <c r="BM464" s="201"/>
      <c r="BN464" s="201"/>
      <c r="BO464" s="201"/>
      <c r="BP464" s="201"/>
      <c r="BQ464" s="201"/>
      <c r="BR464" s="201"/>
      <c r="BS464" s="201"/>
      <c r="BT464" s="201"/>
      <c r="BU464" s="201"/>
      <c r="BV464" s="201"/>
      <c r="BW464" s="201"/>
      <c r="BX464" s="201"/>
      <c r="BY464" s="201"/>
      <c r="BZ464" s="201"/>
      <c r="CA464" s="201"/>
      <c r="CB464" s="201"/>
      <c r="CC464" s="201"/>
      <c r="CD464" s="201"/>
      <c r="CE464" s="201"/>
      <c r="CF464" s="201"/>
      <c r="CG464" s="201"/>
      <c r="CH464" s="201"/>
      <c r="CI464" s="201"/>
      <c r="CJ464" s="201"/>
      <c r="CK464" s="201"/>
      <c r="CL464" s="201"/>
      <c r="CM464" s="201"/>
      <c r="CN464" s="201"/>
      <c r="CO464" s="201"/>
      <c r="CP464" s="201"/>
      <c r="CQ464" s="201"/>
      <c r="CR464" s="201"/>
      <c r="CS464" s="201"/>
    </row>
    <row r="465" spans="1:97" s="7" customFormat="1" ht="14.25" customHeight="1">
      <c r="A465" s="290"/>
      <c r="B465" s="4">
        <v>15718</v>
      </c>
      <c r="C465" s="12" t="s">
        <v>312</v>
      </c>
      <c r="D465" s="453">
        <v>1</v>
      </c>
      <c r="E465" s="616"/>
      <c r="F465" s="617"/>
      <c r="G465" s="37"/>
      <c r="H465" s="37"/>
      <c r="I465" s="328">
        <v>15518</v>
      </c>
      <c r="J465" s="42"/>
      <c r="K465" s="42"/>
      <c r="L465" s="49"/>
      <c r="M465" s="271"/>
      <c r="N465" s="279"/>
      <c r="O465" s="279"/>
      <c r="P465" s="279"/>
      <c r="Q465" s="215"/>
      <c r="R465" s="201"/>
      <c r="S465" s="201"/>
      <c r="T465" s="201"/>
      <c r="U465" s="201"/>
      <c r="V465" s="201"/>
      <c r="W465" s="201"/>
      <c r="X465" s="201"/>
      <c r="Y465" s="201"/>
      <c r="Z465" s="201"/>
      <c r="AA465" s="201"/>
      <c r="AB465" s="201"/>
      <c r="AC465" s="201"/>
      <c r="AD465" s="201"/>
      <c r="AE465" s="201"/>
      <c r="AF465" s="201"/>
      <c r="AG465" s="201"/>
      <c r="AH465" s="201"/>
      <c r="AI465" s="201"/>
      <c r="AJ465" s="201"/>
      <c r="AK465" s="201"/>
      <c r="AL465" s="201"/>
      <c r="AM465" s="201"/>
      <c r="AN465" s="201"/>
      <c r="AO465" s="201"/>
      <c r="AP465" s="201"/>
      <c r="AQ465" s="201"/>
      <c r="AR465" s="201"/>
      <c r="AS465" s="201"/>
      <c r="AT465" s="201"/>
      <c r="AU465" s="201"/>
      <c r="AV465" s="201"/>
      <c r="AW465" s="201"/>
      <c r="AX465" s="201"/>
      <c r="AY465" s="201"/>
      <c r="AZ465" s="201"/>
      <c r="BA465" s="201"/>
      <c r="BB465" s="201"/>
      <c r="BC465" s="201"/>
      <c r="BD465" s="201"/>
      <c r="BE465" s="201"/>
      <c r="BF465" s="201"/>
      <c r="BG465" s="201"/>
      <c r="BH465" s="201"/>
      <c r="BI465" s="201"/>
      <c r="BJ465" s="201"/>
      <c r="BK465" s="201"/>
      <c r="BL465" s="201"/>
      <c r="BM465" s="201"/>
      <c r="BN465" s="201"/>
      <c r="BO465" s="201"/>
      <c r="BP465" s="201"/>
      <c r="BQ465" s="201"/>
      <c r="BR465" s="201"/>
      <c r="BS465" s="201"/>
      <c r="BT465" s="201"/>
      <c r="BU465" s="201"/>
      <c r="BV465" s="201"/>
      <c r="BW465" s="201"/>
      <c r="BX465" s="201"/>
      <c r="BY465" s="201"/>
      <c r="BZ465" s="201"/>
      <c r="CA465" s="201"/>
      <c r="CB465" s="201"/>
      <c r="CC465" s="201"/>
      <c r="CD465" s="201"/>
      <c r="CE465" s="201"/>
      <c r="CF465" s="201"/>
      <c r="CG465" s="201"/>
      <c r="CH465" s="201"/>
      <c r="CI465" s="201"/>
      <c r="CJ465" s="201"/>
      <c r="CK465" s="201"/>
      <c r="CL465" s="201"/>
      <c r="CM465" s="201"/>
      <c r="CN465" s="201"/>
      <c r="CO465" s="201"/>
      <c r="CP465" s="201"/>
      <c r="CQ465" s="201"/>
      <c r="CR465" s="201"/>
      <c r="CS465" s="201"/>
    </row>
    <row r="466" spans="1:97" s="7" customFormat="1" ht="14.25" customHeight="1">
      <c r="A466" s="290"/>
      <c r="B466" s="3">
        <v>15720</v>
      </c>
      <c r="C466" s="10" t="s">
        <v>313</v>
      </c>
      <c r="D466" s="452">
        <v>1</v>
      </c>
      <c r="E466" s="612"/>
      <c r="F466" s="613"/>
      <c r="G466" s="37"/>
      <c r="H466" s="37"/>
      <c r="I466" s="328">
        <v>15520</v>
      </c>
      <c r="J466" s="42"/>
      <c r="K466" s="42"/>
      <c r="L466" s="49"/>
      <c r="M466" s="271"/>
      <c r="N466" s="279"/>
      <c r="O466" s="279"/>
      <c r="P466" s="279"/>
      <c r="Q466" s="215"/>
      <c r="R466" s="201"/>
      <c r="S466" s="201"/>
      <c r="T466" s="201"/>
      <c r="U466" s="201"/>
      <c r="V466" s="201"/>
      <c r="W466" s="201"/>
      <c r="X466" s="201"/>
      <c r="Y466" s="201"/>
      <c r="Z466" s="201"/>
      <c r="AA466" s="201"/>
      <c r="AB466" s="201"/>
      <c r="AC466" s="201"/>
      <c r="AD466" s="201"/>
      <c r="AE466" s="201"/>
      <c r="AF466" s="201"/>
      <c r="AG466" s="201"/>
      <c r="AH466" s="201"/>
      <c r="AI466" s="201"/>
      <c r="AJ466" s="201"/>
      <c r="AK466" s="201"/>
      <c r="AL466" s="201"/>
      <c r="AM466" s="201"/>
      <c r="AN466" s="201"/>
      <c r="AO466" s="201"/>
      <c r="AP466" s="201"/>
      <c r="AQ466" s="201"/>
      <c r="AR466" s="201"/>
      <c r="AS466" s="201"/>
      <c r="AT466" s="201"/>
      <c r="AU466" s="201"/>
      <c r="AV466" s="201"/>
      <c r="AW466" s="201"/>
      <c r="AX466" s="201"/>
      <c r="AY466" s="201"/>
      <c r="AZ466" s="201"/>
      <c r="BA466" s="201"/>
      <c r="BB466" s="201"/>
      <c r="BC466" s="201"/>
      <c r="BD466" s="201"/>
      <c r="BE466" s="201"/>
      <c r="BF466" s="201"/>
      <c r="BG466" s="201"/>
      <c r="BH466" s="201"/>
      <c r="BI466" s="201"/>
      <c r="BJ466" s="201"/>
      <c r="BK466" s="201"/>
      <c r="BL466" s="201"/>
      <c r="BM466" s="201"/>
      <c r="BN466" s="201"/>
      <c r="BO466" s="201"/>
      <c r="BP466" s="201"/>
      <c r="BQ466" s="201"/>
      <c r="BR466" s="201"/>
      <c r="BS466" s="201"/>
      <c r="BT466" s="201"/>
      <c r="BU466" s="201"/>
      <c r="BV466" s="201"/>
      <c r="BW466" s="201"/>
      <c r="BX466" s="201"/>
      <c r="BY466" s="201"/>
      <c r="BZ466" s="201"/>
      <c r="CA466" s="201"/>
      <c r="CB466" s="201"/>
      <c r="CC466" s="201"/>
      <c r="CD466" s="201"/>
      <c r="CE466" s="201"/>
      <c r="CF466" s="201"/>
      <c r="CG466" s="201"/>
      <c r="CH466" s="201"/>
      <c r="CI466" s="201"/>
      <c r="CJ466" s="201"/>
      <c r="CK466" s="201"/>
      <c r="CL466" s="201"/>
      <c r="CM466" s="201"/>
      <c r="CN466" s="201"/>
      <c r="CO466" s="201"/>
      <c r="CP466" s="201"/>
      <c r="CQ466" s="201"/>
      <c r="CR466" s="201"/>
      <c r="CS466" s="201"/>
    </row>
    <row r="467" spans="1:97" s="7" customFormat="1" ht="14.25" customHeight="1">
      <c r="A467" s="290"/>
      <c r="B467" s="4">
        <v>15722</v>
      </c>
      <c r="C467" s="12" t="s">
        <v>314</v>
      </c>
      <c r="D467" s="453">
        <v>1</v>
      </c>
      <c r="E467" s="616"/>
      <c r="F467" s="617"/>
      <c r="G467" s="37"/>
      <c r="H467" s="37"/>
      <c r="I467" s="328">
        <v>15522</v>
      </c>
      <c r="J467" s="42"/>
      <c r="K467" s="42"/>
      <c r="L467" s="49"/>
      <c r="M467" s="271"/>
      <c r="N467" s="279"/>
      <c r="O467" s="279"/>
      <c r="P467" s="279"/>
      <c r="Q467" s="215"/>
      <c r="R467" s="201"/>
      <c r="S467" s="201"/>
      <c r="T467" s="201"/>
      <c r="U467" s="201"/>
      <c r="V467" s="201"/>
      <c r="W467" s="201"/>
      <c r="X467" s="201"/>
      <c r="Y467" s="201"/>
      <c r="Z467" s="201"/>
      <c r="AA467" s="201"/>
      <c r="AB467" s="201"/>
      <c r="AC467" s="201"/>
      <c r="AD467" s="201"/>
      <c r="AE467" s="201"/>
      <c r="AF467" s="201"/>
      <c r="AG467" s="201"/>
      <c r="AH467" s="201"/>
      <c r="AI467" s="201"/>
      <c r="AJ467" s="201"/>
      <c r="AK467" s="201"/>
      <c r="AL467" s="201"/>
      <c r="AM467" s="201"/>
      <c r="AN467" s="201"/>
      <c r="AO467" s="201"/>
      <c r="AP467" s="201"/>
      <c r="AQ467" s="201"/>
      <c r="AR467" s="201"/>
      <c r="AS467" s="201"/>
      <c r="AT467" s="201"/>
      <c r="AU467" s="201"/>
      <c r="AV467" s="201"/>
      <c r="AW467" s="201"/>
      <c r="AX467" s="201"/>
      <c r="AY467" s="201"/>
      <c r="AZ467" s="201"/>
      <c r="BA467" s="201"/>
      <c r="BB467" s="201"/>
      <c r="BC467" s="201"/>
      <c r="BD467" s="201"/>
      <c r="BE467" s="201"/>
      <c r="BF467" s="201"/>
      <c r="BG467" s="201"/>
      <c r="BH467" s="201"/>
      <c r="BI467" s="201"/>
      <c r="BJ467" s="201"/>
      <c r="BK467" s="201"/>
      <c r="BL467" s="201"/>
      <c r="BM467" s="201"/>
      <c r="BN467" s="201"/>
      <c r="BO467" s="201"/>
      <c r="BP467" s="201"/>
      <c r="BQ467" s="201"/>
      <c r="BR467" s="201"/>
      <c r="BS467" s="201"/>
      <c r="BT467" s="201"/>
      <c r="BU467" s="201"/>
      <c r="BV467" s="201"/>
      <c r="BW467" s="201"/>
      <c r="BX467" s="201"/>
      <c r="BY467" s="201"/>
      <c r="BZ467" s="201"/>
      <c r="CA467" s="201"/>
      <c r="CB467" s="201"/>
      <c r="CC467" s="201"/>
      <c r="CD467" s="201"/>
      <c r="CE467" s="201"/>
      <c r="CF467" s="201"/>
      <c r="CG467" s="201"/>
      <c r="CH467" s="201"/>
      <c r="CI467" s="201"/>
      <c r="CJ467" s="201"/>
      <c r="CK467" s="201"/>
      <c r="CL467" s="201"/>
      <c r="CM467" s="201"/>
      <c r="CN467" s="201"/>
      <c r="CO467" s="201"/>
      <c r="CP467" s="201"/>
      <c r="CQ467" s="201"/>
      <c r="CR467" s="201"/>
      <c r="CS467" s="201"/>
    </row>
    <row r="468" spans="1:97" s="7" customFormat="1" ht="14.25" customHeight="1">
      <c r="A468" s="290"/>
      <c r="B468" s="3">
        <v>15724</v>
      </c>
      <c r="C468" s="10" t="s">
        <v>315</v>
      </c>
      <c r="D468" s="452">
        <v>1</v>
      </c>
      <c r="E468" s="612"/>
      <c r="F468" s="613"/>
      <c r="G468" s="37"/>
      <c r="H468" s="37"/>
      <c r="I468" s="328" t="s">
        <v>161</v>
      </c>
      <c r="J468" s="42"/>
      <c r="K468" s="42"/>
      <c r="L468" s="49"/>
      <c r="M468" s="271"/>
      <c r="N468" s="279"/>
      <c r="O468" s="279"/>
      <c r="P468" s="279"/>
      <c r="Q468" s="215"/>
      <c r="R468" s="201"/>
      <c r="S468" s="201"/>
      <c r="T468" s="201"/>
      <c r="U468" s="201"/>
      <c r="V468" s="201"/>
      <c r="W468" s="201"/>
      <c r="X468" s="201"/>
      <c r="Y468" s="201"/>
      <c r="Z468" s="201"/>
      <c r="AA468" s="201"/>
      <c r="AB468" s="201"/>
      <c r="AC468" s="201"/>
      <c r="AD468" s="201"/>
      <c r="AE468" s="201"/>
      <c r="AF468" s="201"/>
      <c r="AG468" s="201"/>
      <c r="AH468" s="201"/>
      <c r="AI468" s="201"/>
      <c r="AJ468" s="201"/>
      <c r="AK468" s="201"/>
      <c r="AL468" s="201"/>
      <c r="AM468" s="201"/>
      <c r="AN468" s="201"/>
      <c r="AO468" s="201"/>
      <c r="AP468" s="201"/>
      <c r="AQ468" s="201"/>
      <c r="AR468" s="201"/>
      <c r="AS468" s="201"/>
      <c r="AT468" s="201"/>
      <c r="AU468" s="201"/>
      <c r="AV468" s="201"/>
      <c r="AW468" s="201"/>
      <c r="AX468" s="201"/>
      <c r="AY468" s="201"/>
      <c r="AZ468" s="201"/>
      <c r="BA468" s="201"/>
      <c r="BB468" s="201"/>
      <c r="BC468" s="201"/>
      <c r="BD468" s="201"/>
      <c r="BE468" s="201"/>
      <c r="BF468" s="201"/>
      <c r="BG468" s="201"/>
      <c r="BH468" s="201"/>
      <c r="BI468" s="201"/>
      <c r="BJ468" s="201"/>
      <c r="BK468" s="201"/>
      <c r="BL468" s="201"/>
      <c r="BM468" s="201"/>
      <c r="BN468" s="201"/>
      <c r="BO468" s="201"/>
      <c r="BP468" s="201"/>
      <c r="BQ468" s="201"/>
      <c r="BR468" s="201"/>
      <c r="BS468" s="201"/>
      <c r="BT468" s="201"/>
      <c r="BU468" s="201"/>
      <c r="BV468" s="201"/>
      <c r="BW468" s="201"/>
      <c r="BX468" s="201"/>
      <c r="BY468" s="201"/>
      <c r="BZ468" s="201"/>
      <c r="CA468" s="201"/>
      <c r="CB468" s="201"/>
      <c r="CC468" s="201"/>
      <c r="CD468" s="201"/>
      <c r="CE468" s="201"/>
      <c r="CF468" s="201"/>
      <c r="CG468" s="201"/>
      <c r="CH468" s="201"/>
      <c r="CI468" s="201"/>
      <c r="CJ468" s="201"/>
      <c r="CK468" s="201"/>
      <c r="CL468" s="201"/>
      <c r="CM468" s="201"/>
      <c r="CN468" s="201"/>
      <c r="CO468" s="201"/>
      <c r="CP468" s="201"/>
      <c r="CQ468" s="201"/>
      <c r="CR468" s="201"/>
      <c r="CS468" s="201"/>
    </row>
    <row r="469" spans="1:97" s="7" customFormat="1" ht="14.25" customHeight="1">
      <c r="A469" s="290"/>
      <c r="B469" s="4">
        <v>15726</v>
      </c>
      <c r="C469" s="12" t="s">
        <v>316</v>
      </c>
      <c r="D469" s="453">
        <v>1</v>
      </c>
      <c r="E469" s="616"/>
      <c r="F469" s="617"/>
      <c r="G469" s="37"/>
      <c r="H469" s="37"/>
      <c r="I469" s="328">
        <v>15527</v>
      </c>
      <c r="J469" s="42"/>
      <c r="K469" s="42"/>
      <c r="L469" s="49"/>
      <c r="M469" s="271"/>
      <c r="N469" s="279"/>
      <c r="O469" s="279"/>
      <c r="P469" s="279"/>
      <c r="Q469" s="215"/>
      <c r="R469" s="201"/>
      <c r="S469" s="201"/>
      <c r="T469" s="201"/>
      <c r="U469" s="201"/>
      <c r="V469" s="201"/>
      <c r="W469" s="201"/>
      <c r="X469" s="201"/>
      <c r="Y469" s="201"/>
      <c r="Z469" s="201"/>
      <c r="AA469" s="201"/>
      <c r="AB469" s="201"/>
      <c r="AC469" s="201"/>
      <c r="AD469" s="201"/>
      <c r="AE469" s="201"/>
      <c r="AF469" s="201"/>
      <c r="AG469" s="201"/>
      <c r="AH469" s="201"/>
      <c r="AI469" s="201"/>
      <c r="AJ469" s="201"/>
      <c r="AK469" s="201"/>
      <c r="AL469" s="201"/>
      <c r="AM469" s="201"/>
      <c r="AN469" s="201"/>
      <c r="AO469" s="201"/>
      <c r="AP469" s="201"/>
      <c r="AQ469" s="201"/>
      <c r="AR469" s="201"/>
      <c r="AS469" s="201"/>
      <c r="AT469" s="201"/>
      <c r="AU469" s="201"/>
      <c r="AV469" s="201"/>
      <c r="AW469" s="201"/>
      <c r="AX469" s="201"/>
      <c r="AY469" s="201"/>
      <c r="AZ469" s="201"/>
      <c r="BA469" s="201"/>
      <c r="BB469" s="201"/>
      <c r="BC469" s="201"/>
      <c r="BD469" s="201"/>
      <c r="BE469" s="201"/>
      <c r="BF469" s="201"/>
      <c r="BG469" s="201"/>
      <c r="BH469" s="201"/>
      <c r="BI469" s="201"/>
      <c r="BJ469" s="201"/>
      <c r="BK469" s="201"/>
      <c r="BL469" s="201"/>
      <c r="BM469" s="201"/>
      <c r="BN469" s="201"/>
      <c r="BO469" s="201"/>
      <c r="BP469" s="201"/>
      <c r="BQ469" s="201"/>
      <c r="BR469" s="201"/>
      <c r="BS469" s="201"/>
      <c r="BT469" s="201"/>
      <c r="BU469" s="201"/>
      <c r="BV469" s="201"/>
      <c r="BW469" s="201"/>
      <c r="BX469" s="201"/>
      <c r="BY469" s="201"/>
      <c r="BZ469" s="201"/>
      <c r="CA469" s="201"/>
      <c r="CB469" s="201"/>
      <c r="CC469" s="201"/>
      <c r="CD469" s="201"/>
      <c r="CE469" s="201"/>
      <c r="CF469" s="201"/>
      <c r="CG469" s="201"/>
      <c r="CH469" s="201"/>
      <c r="CI469" s="201"/>
      <c r="CJ469" s="201"/>
      <c r="CK469" s="201"/>
      <c r="CL469" s="201"/>
      <c r="CM469" s="201"/>
      <c r="CN469" s="201"/>
      <c r="CO469" s="201"/>
      <c r="CP469" s="201"/>
      <c r="CQ469" s="201"/>
      <c r="CR469" s="201"/>
      <c r="CS469" s="201"/>
    </row>
    <row r="470" spans="1:97" s="7" customFormat="1" ht="14.25" customHeight="1">
      <c r="A470" s="290"/>
      <c r="B470" s="5">
        <v>15730</v>
      </c>
      <c r="C470" s="13" t="s">
        <v>317</v>
      </c>
      <c r="D470" s="13">
        <v>1</v>
      </c>
      <c r="E470" s="620"/>
      <c r="F470" s="621"/>
      <c r="G470" s="37"/>
      <c r="H470" s="37"/>
      <c r="I470" s="325"/>
      <c r="J470" s="42"/>
      <c r="K470" s="42"/>
      <c r="L470" s="49"/>
      <c r="M470" s="271"/>
      <c r="N470" s="279"/>
      <c r="O470" s="279"/>
      <c r="P470" s="279"/>
      <c r="Q470" s="215"/>
      <c r="R470" s="201"/>
      <c r="S470" s="201"/>
      <c r="T470" s="201"/>
      <c r="U470" s="201"/>
      <c r="V470" s="201"/>
      <c r="W470" s="201"/>
      <c r="X470" s="201"/>
      <c r="Y470" s="201"/>
      <c r="Z470" s="201"/>
      <c r="AA470" s="201"/>
      <c r="AB470" s="201"/>
      <c r="AC470" s="201"/>
      <c r="AD470" s="201"/>
      <c r="AE470" s="201"/>
      <c r="AF470" s="201"/>
      <c r="AG470" s="201"/>
      <c r="AH470" s="201"/>
      <c r="AI470" s="201"/>
      <c r="AJ470" s="201"/>
      <c r="AK470" s="201"/>
      <c r="AL470" s="201"/>
      <c r="AM470" s="201"/>
      <c r="AN470" s="201"/>
      <c r="AO470" s="201"/>
      <c r="AP470" s="201"/>
      <c r="AQ470" s="201"/>
      <c r="AR470" s="201"/>
      <c r="AS470" s="201"/>
      <c r="AT470" s="201"/>
      <c r="AU470" s="201"/>
      <c r="AV470" s="201"/>
      <c r="AW470" s="201"/>
      <c r="AX470" s="201"/>
      <c r="AY470" s="201"/>
      <c r="AZ470" s="201"/>
      <c r="BA470" s="201"/>
      <c r="BB470" s="201"/>
      <c r="BC470" s="201"/>
      <c r="BD470" s="201"/>
      <c r="BE470" s="201"/>
      <c r="BF470" s="201"/>
      <c r="BG470" s="201"/>
      <c r="BH470" s="201"/>
      <c r="BI470" s="201"/>
      <c r="BJ470" s="201"/>
      <c r="BK470" s="201"/>
      <c r="BL470" s="201"/>
      <c r="BM470" s="201"/>
      <c r="BN470" s="201"/>
      <c r="BO470" s="201"/>
      <c r="BP470" s="201"/>
      <c r="BQ470" s="201"/>
      <c r="BR470" s="201"/>
      <c r="BS470" s="201"/>
      <c r="BT470" s="201"/>
      <c r="BU470" s="201"/>
      <c r="BV470" s="201"/>
      <c r="BW470" s="201"/>
      <c r="BX470" s="201"/>
      <c r="BY470" s="201"/>
      <c r="BZ470" s="201"/>
      <c r="CA470" s="201"/>
      <c r="CB470" s="201"/>
      <c r="CC470" s="201"/>
      <c r="CD470" s="201"/>
      <c r="CE470" s="201"/>
      <c r="CF470" s="201"/>
      <c r="CG470" s="201"/>
      <c r="CH470" s="201"/>
      <c r="CI470" s="201"/>
      <c r="CJ470" s="201"/>
      <c r="CK470" s="201"/>
      <c r="CL470" s="201"/>
      <c r="CM470" s="201"/>
      <c r="CN470" s="201"/>
      <c r="CO470" s="201"/>
      <c r="CP470" s="201"/>
      <c r="CQ470" s="201"/>
      <c r="CR470" s="201"/>
      <c r="CS470" s="201"/>
    </row>
    <row r="471" spans="1:97" s="7" customFormat="1" ht="14.25" customHeight="1">
      <c r="A471" s="290"/>
      <c r="B471" s="4">
        <v>15734</v>
      </c>
      <c r="C471" s="12" t="s">
        <v>318</v>
      </c>
      <c r="D471" s="12">
        <v>1</v>
      </c>
      <c r="E471" s="616"/>
      <c r="F471" s="617"/>
      <c r="G471" s="37"/>
      <c r="H471" s="37"/>
      <c r="I471" s="325"/>
      <c r="J471" s="42"/>
      <c r="K471" s="42"/>
      <c r="L471" s="49"/>
      <c r="M471" s="271"/>
      <c r="N471" s="279"/>
      <c r="O471" s="279"/>
      <c r="P471" s="279"/>
      <c r="Q471" s="215"/>
      <c r="R471" s="201"/>
      <c r="S471" s="201"/>
      <c r="T471" s="201"/>
      <c r="U471" s="201"/>
      <c r="V471" s="201"/>
      <c r="W471" s="201"/>
      <c r="X471" s="201"/>
      <c r="Y471" s="201"/>
      <c r="Z471" s="201"/>
      <c r="AA471" s="201"/>
      <c r="AB471" s="201"/>
      <c r="AC471" s="201"/>
      <c r="AD471" s="201"/>
      <c r="AE471" s="201"/>
      <c r="AF471" s="201"/>
      <c r="AG471" s="201"/>
      <c r="AH471" s="201"/>
      <c r="AI471" s="201"/>
      <c r="AJ471" s="201"/>
      <c r="AK471" s="201"/>
      <c r="AL471" s="201"/>
      <c r="AM471" s="201"/>
      <c r="AN471" s="201"/>
      <c r="AO471" s="201"/>
      <c r="AP471" s="201"/>
      <c r="AQ471" s="201"/>
      <c r="AR471" s="201"/>
      <c r="AS471" s="201"/>
      <c r="AT471" s="201"/>
      <c r="AU471" s="201"/>
      <c r="AV471" s="201"/>
      <c r="AW471" s="201"/>
      <c r="AX471" s="201"/>
      <c r="AY471" s="201"/>
      <c r="AZ471" s="201"/>
      <c r="BA471" s="201"/>
      <c r="BB471" s="201"/>
      <c r="BC471" s="201"/>
      <c r="BD471" s="201"/>
      <c r="BE471" s="201"/>
      <c r="BF471" s="201"/>
      <c r="BG471" s="201"/>
      <c r="BH471" s="201"/>
      <c r="BI471" s="201"/>
      <c r="BJ471" s="201"/>
      <c r="BK471" s="201"/>
      <c r="BL471" s="201"/>
      <c r="BM471" s="201"/>
      <c r="BN471" s="201"/>
      <c r="BO471" s="201"/>
      <c r="BP471" s="201"/>
      <c r="BQ471" s="201"/>
      <c r="BR471" s="201"/>
      <c r="BS471" s="201"/>
      <c r="BT471" s="201"/>
      <c r="BU471" s="201"/>
      <c r="BV471" s="201"/>
      <c r="BW471" s="201"/>
      <c r="BX471" s="201"/>
      <c r="BY471" s="201"/>
      <c r="BZ471" s="201"/>
      <c r="CA471" s="201"/>
      <c r="CB471" s="201"/>
      <c r="CC471" s="201"/>
      <c r="CD471" s="201"/>
      <c r="CE471" s="201"/>
      <c r="CF471" s="201"/>
      <c r="CG471" s="201"/>
      <c r="CH471" s="201"/>
      <c r="CI471" s="201"/>
      <c r="CJ471" s="201"/>
      <c r="CK471" s="201"/>
      <c r="CL471" s="201"/>
      <c r="CM471" s="201"/>
      <c r="CN471" s="201"/>
      <c r="CO471" s="201"/>
      <c r="CP471" s="201"/>
      <c r="CQ471" s="201"/>
      <c r="CR471" s="201"/>
      <c r="CS471" s="201"/>
    </row>
    <row r="472" spans="1:97" s="7" customFormat="1" ht="14.25" customHeight="1">
      <c r="A472" s="290"/>
      <c r="B472" s="5">
        <v>15738</v>
      </c>
      <c r="C472" s="13" t="s">
        <v>319</v>
      </c>
      <c r="D472" s="13">
        <v>1</v>
      </c>
      <c r="E472" s="620"/>
      <c r="F472" s="621"/>
      <c r="G472" s="37"/>
      <c r="H472" s="37"/>
      <c r="I472" s="325"/>
      <c r="J472" s="42"/>
      <c r="K472" s="42"/>
      <c r="L472" s="49"/>
      <c r="M472" s="271"/>
      <c r="N472" s="279"/>
      <c r="O472" s="279"/>
      <c r="P472" s="279"/>
      <c r="Q472" s="215"/>
      <c r="R472" s="201"/>
      <c r="S472" s="201"/>
      <c r="T472" s="201"/>
      <c r="U472" s="201"/>
      <c r="V472" s="201"/>
      <c r="W472" s="201"/>
      <c r="X472" s="201"/>
      <c r="Y472" s="201"/>
      <c r="Z472" s="201"/>
      <c r="AA472" s="201"/>
      <c r="AB472" s="201"/>
      <c r="AC472" s="201"/>
      <c r="AD472" s="201"/>
      <c r="AE472" s="201"/>
      <c r="AF472" s="201"/>
      <c r="AG472" s="201"/>
      <c r="AH472" s="201"/>
      <c r="AI472" s="201"/>
      <c r="AJ472" s="201"/>
      <c r="AK472" s="201"/>
      <c r="AL472" s="201"/>
      <c r="AM472" s="201"/>
      <c r="AN472" s="201"/>
      <c r="AO472" s="201"/>
      <c r="AP472" s="201"/>
      <c r="AQ472" s="201"/>
      <c r="AR472" s="201"/>
      <c r="AS472" s="201"/>
      <c r="AT472" s="201"/>
      <c r="AU472" s="201"/>
      <c r="AV472" s="201"/>
      <c r="AW472" s="201"/>
      <c r="AX472" s="201"/>
      <c r="AY472" s="201"/>
      <c r="AZ472" s="201"/>
      <c r="BA472" s="201"/>
      <c r="BB472" s="201"/>
      <c r="BC472" s="201"/>
      <c r="BD472" s="201"/>
      <c r="BE472" s="201"/>
      <c r="BF472" s="201"/>
      <c r="BG472" s="201"/>
      <c r="BH472" s="201"/>
      <c r="BI472" s="201"/>
      <c r="BJ472" s="201"/>
      <c r="BK472" s="201"/>
      <c r="BL472" s="201"/>
      <c r="BM472" s="201"/>
      <c r="BN472" s="201"/>
      <c r="BO472" s="201"/>
      <c r="BP472" s="201"/>
      <c r="BQ472" s="201"/>
      <c r="BR472" s="201"/>
      <c r="BS472" s="201"/>
      <c r="BT472" s="201"/>
      <c r="BU472" s="201"/>
      <c r="BV472" s="201"/>
      <c r="BW472" s="201"/>
      <c r="BX472" s="201"/>
      <c r="BY472" s="201"/>
      <c r="BZ472" s="201"/>
      <c r="CA472" s="201"/>
      <c r="CB472" s="201"/>
      <c r="CC472" s="201"/>
      <c r="CD472" s="201"/>
      <c r="CE472" s="201"/>
      <c r="CF472" s="201"/>
      <c r="CG472" s="201"/>
      <c r="CH472" s="201"/>
      <c r="CI472" s="201"/>
      <c r="CJ472" s="201"/>
      <c r="CK472" s="201"/>
      <c r="CL472" s="201"/>
      <c r="CM472" s="201"/>
      <c r="CN472" s="201"/>
      <c r="CO472" s="201"/>
      <c r="CP472" s="201"/>
      <c r="CQ472" s="201"/>
      <c r="CR472" s="201"/>
      <c r="CS472" s="201"/>
    </row>
    <row r="473" spans="1:97" s="7" customFormat="1" ht="14.25" customHeight="1">
      <c r="A473" s="290"/>
      <c r="B473" s="379"/>
      <c r="C473" s="25"/>
      <c r="D473" s="25"/>
      <c r="E473" s="25"/>
      <c r="F473" s="528"/>
      <c r="G473" s="37"/>
      <c r="H473" s="37"/>
      <c r="I473" s="325"/>
      <c r="J473" s="42"/>
      <c r="K473" s="42"/>
      <c r="L473" s="415"/>
      <c r="M473" s="271"/>
      <c r="N473" s="279"/>
      <c r="O473" s="279"/>
      <c r="P473" s="279"/>
      <c r="Q473" s="215"/>
      <c r="R473" s="201"/>
      <c r="S473" s="201"/>
      <c r="T473" s="201"/>
      <c r="U473" s="201"/>
      <c r="V473" s="201"/>
      <c r="W473" s="201"/>
      <c r="X473" s="201"/>
      <c r="Y473" s="201"/>
      <c r="Z473" s="201"/>
      <c r="AA473" s="201"/>
      <c r="AB473" s="201"/>
      <c r="AC473" s="201"/>
      <c r="AD473" s="201"/>
      <c r="AE473" s="201"/>
      <c r="AF473" s="201"/>
      <c r="AG473" s="201"/>
      <c r="AH473" s="201"/>
      <c r="AI473" s="201"/>
      <c r="AJ473" s="201"/>
      <c r="AK473" s="201"/>
      <c r="AL473" s="201"/>
      <c r="AM473" s="201"/>
      <c r="AN473" s="201"/>
      <c r="AO473" s="201"/>
      <c r="AP473" s="201"/>
      <c r="AQ473" s="201"/>
      <c r="AR473" s="201"/>
      <c r="AS473" s="201"/>
      <c r="AT473" s="201"/>
      <c r="AU473" s="201"/>
      <c r="AV473" s="201"/>
      <c r="AW473" s="201"/>
      <c r="AX473" s="201"/>
      <c r="AY473" s="201"/>
      <c r="AZ473" s="201"/>
      <c r="BA473" s="201"/>
      <c r="BB473" s="201"/>
      <c r="BC473" s="201"/>
      <c r="BD473" s="201"/>
      <c r="BE473" s="201"/>
      <c r="BF473" s="201"/>
      <c r="BG473" s="201"/>
      <c r="BH473" s="201"/>
      <c r="BI473" s="201"/>
      <c r="BJ473" s="201"/>
      <c r="BK473" s="201"/>
      <c r="BL473" s="201"/>
      <c r="BM473" s="201"/>
      <c r="BN473" s="201"/>
      <c r="BO473" s="201"/>
      <c r="BP473" s="201"/>
      <c r="BQ473" s="201"/>
      <c r="BR473" s="201"/>
      <c r="BS473" s="201"/>
      <c r="BT473" s="201"/>
      <c r="BU473" s="201"/>
      <c r="BV473" s="201"/>
      <c r="BW473" s="201"/>
      <c r="BX473" s="201"/>
      <c r="BY473" s="201"/>
      <c r="BZ473" s="201"/>
      <c r="CA473" s="201"/>
      <c r="CB473" s="201"/>
      <c r="CC473" s="201"/>
      <c r="CD473" s="201"/>
      <c r="CE473" s="201"/>
      <c r="CF473" s="201"/>
      <c r="CG473" s="201"/>
      <c r="CH473" s="201"/>
      <c r="CI473" s="201"/>
      <c r="CJ473" s="201"/>
      <c r="CK473" s="201"/>
      <c r="CL473" s="201"/>
      <c r="CM473" s="201"/>
      <c r="CN473" s="201"/>
      <c r="CO473" s="201"/>
      <c r="CP473" s="201"/>
      <c r="CQ473" s="201"/>
      <c r="CR473" s="201"/>
      <c r="CS473" s="201"/>
    </row>
    <row r="474" spans="1:97" s="7" customFormat="1" ht="14.25" customHeight="1">
      <c r="A474" s="290"/>
      <c r="B474" s="372"/>
      <c r="C474" s="36"/>
      <c r="D474" s="36"/>
      <c r="E474" s="36"/>
      <c r="F474" s="373"/>
      <c r="G474" s="37"/>
      <c r="H474" s="37"/>
      <c r="I474" s="325"/>
      <c r="J474" s="42"/>
      <c r="K474" s="42"/>
      <c r="L474" s="415"/>
      <c r="M474" s="271"/>
      <c r="N474" s="279"/>
      <c r="O474" s="279"/>
      <c r="P474" s="279"/>
      <c r="Q474" s="215"/>
      <c r="R474" s="201"/>
      <c r="S474" s="201"/>
      <c r="T474" s="201"/>
      <c r="U474" s="201"/>
      <c r="V474" s="201"/>
      <c r="W474" s="201"/>
      <c r="X474" s="201"/>
      <c r="Y474" s="201"/>
      <c r="Z474" s="201"/>
      <c r="AA474" s="201"/>
      <c r="AB474" s="201"/>
      <c r="AC474" s="201"/>
      <c r="AD474" s="201"/>
      <c r="AE474" s="201"/>
      <c r="AF474" s="201"/>
      <c r="AG474" s="201"/>
      <c r="AH474" s="201"/>
      <c r="AI474" s="201"/>
      <c r="AJ474" s="201"/>
      <c r="AK474" s="201"/>
      <c r="AL474" s="201"/>
      <c r="AM474" s="201"/>
      <c r="AN474" s="201"/>
      <c r="AO474" s="201"/>
      <c r="AP474" s="201"/>
      <c r="AQ474" s="201"/>
      <c r="AR474" s="201"/>
      <c r="AS474" s="201"/>
      <c r="AT474" s="201"/>
      <c r="AU474" s="201"/>
      <c r="AV474" s="201"/>
      <c r="AW474" s="201"/>
      <c r="AX474" s="201"/>
      <c r="AY474" s="201"/>
      <c r="AZ474" s="201"/>
      <c r="BA474" s="201"/>
      <c r="BB474" s="201"/>
      <c r="BC474" s="201"/>
      <c r="BD474" s="201"/>
      <c r="BE474" s="201"/>
      <c r="BF474" s="201"/>
      <c r="BG474" s="201"/>
      <c r="BH474" s="201"/>
      <c r="BI474" s="201"/>
      <c r="BJ474" s="201"/>
      <c r="BK474" s="201"/>
      <c r="BL474" s="201"/>
      <c r="BM474" s="201"/>
      <c r="BN474" s="201"/>
      <c r="BO474" s="201"/>
      <c r="BP474" s="201"/>
      <c r="BQ474" s="201"/>
      <c r="BR474" s="201"/>
      <c r="BS474" s="201"/>
      <c r="BT474" s="201"/>
      <c r="BU474" s="201"/>
      <c r="BV474" s="201"/>
      <c r="BW474" s="201"/>
      <c r="BX474" s="201"/>
      <c r="BY474" s="201"/>
      <c r="BZ474" s="201"/>
      <c r="CA474" s="201"/>
      <c r="CB474" s="201"/>
      <c r="CC474" s="201"/>
      <c r="CD474" s="201"/>
      <c r="CE474" s="201"/>
      <c r="CF474" s="201"/>
      <c r="CG474" s="201"/>
      <c r="CH474" s="201"/>
      <c r="CI474" s="201"/>
      <c r="CJ474" s="201"/>
      <c r="CK474" s="201"/>
      <c r="CL474" s="201"/>
      <c r="CM474" s="201"/>
      <c r="CN474" s="201"/>
      <c r="CO474" s="201"/>
      <c r="CP474" s="201"/>
      <c r="CQ474" s="201"/>
      <c r="CR474" s="201"/>
      <c r="CS474" s="201"/>
    </row>
    <row r="475" spans="1:97" s="7" customFormat="1" ht="16.5" customHeight="1">
      <c r="A475" s="290"/>
      <c r="B475" s="368" t="s">
        <v>572</v>
      </c>
      <c r="C475" s="313"/>
      <c r="D475" s="313"/>
      <c r="E475" s="313"/>
      <c r="F475" s="382"/>
      <c r="G475" s="37"/>
      <c r="H475" s="37"/>
      <c r="I475" s="42"/>
      <c r="J475" s="42"/>
      <c r="K475" s="42"/>
      <c r="L475" s="364"/>
      <c r="M475" s="271"/>
      <c r="N475" s="279"/>
      <c r="O475" s="279"/>
      <c r="P475" s="279"/>
      <c r="Q475" s="215"/>
      <c r="R475" s="201"/>
      <c r="S475" s="201"/>
      <c r="T475" s="201"/>
      <c r="U475" s="201"/>
      <c r="V475" s="201"/>
      <c r="W475" s="201"/>
      <c r="X475" s="201"/>
      <c r="Y475" s="201"/>
      <c r="Z475" s="201"/>
      <c r="AA475" s="201"/>
      <c r="AB475" s="201"/>
      <c r="AC475" s="201"/>
      <c r="AD475" s="201"/>
      <c r="AE475" s="201"/>
      <c r="AF475" s="201"/>
      <c r="AG475" s="201"/>
      <c r="AH475" s="201"/>
      <c r="AI475" s="201"/>
      <c r="AJ475" s="201"/>
      <c r="AK475" s="201"/>
      <c r="AL475" s="201"/>
      <c r="AM475" s="201"/>
      <c r="AN475" s="201"/>
      <c r="AO475" s="201"/>
      <c r="AP475" s="201"/>
      <c r="AQ475" s="201"/>
      <c r="AR475" s="201"/>
      <c r="AS475" s="201"/>
      <c r="AT475" s="201"/>
      <c r="AU475" s="201"/>
      <c r="AV475" s="201"/>
      <c r="AW475" s="201"/>
      <c r="AX475" s="201"/>
      <c r="AY475" s="201"/>
      <c r="AZ475" s="201"/>
      <c r="BA475" s="201"/>
      <c r="BB475" s="201"/>
      <c r="BC475" s="201"/>
      <c r="BD475" s="201"/>
      <c r="BE475" s="201"/>
      <c r="BF475" s="201"/>
      <c r="BG475" s="201"/>
      <c r="BH475" s="201"/>
      <c r="BI475" s="201"/>
      <c r="BJ475" s="201"/>
      <c r="BK475" s="201"/>
      <c r="BL475" s="201"/>
      <c r="BM475" s="201"/>
      <c r="BN475" s="201"/>
      <c r="BO475" s="201"/>
      <c r="BP475" s="201"/>
      <c r="BQ475" s="201"/>
      <c r="BR475" s="201"/>
      <c r="BS475" s="201"/>
      <c r="BT475" s="201"/>
      <c r="BU475" s="201"/>
      <c r="BV475" s="201"/>
      <c r="BW475" s="201"/>
      <c r="BX475" s="201"/>
      <c r="BY475" s="201"/>
      <c r="BZ475" s="201"/>
      <c r="CA475" s="201"/>
      <c r="CB475" s="201"/>
      <c r="CC475" s="201"/>
      <c r="CD475" s="201"/>
      <c r="CE475" s="201"/>
      <c r="CF475" s="201"/>
      <c r="CG475" s="201"/>
      <c r="CH475" s="201"/>
      <c r="CI475" s="201"/>
      <c r="CJ475" s="201"/>
      <c r="CK475" s="201"/>
      <c r="CL475" s="201"/>
      <c r="CM475" s="201"/>
      <c r="CN475" s="201"/>
      <c r="CO475" s="201"/>
      <c r="CP475" s="201"/>
      <c r="CQ475" s="201"/>
      <c r="CR475" s="201"/>
      <c r="CS475" s="201"/>
    </row>
    <row r="476" spans="1:97" s="7" customFormat="1" ht="20.100000000000001" customHeight="1">
      <c r="A476" s="290"/>
      <c r="B476" s="8" t="s">
        <v>3</v>
      </c>
      <c r="C476" s="8" t="s">
        <v>11</v>
      </c>
      <c r="D476" s="8" t="s">
        <v>4</v>
      </c>
      <c r="E476" s="614"/>
      <c r="F476" s="615"/>
      <c r="G476" s="37"/>
      <c r="H476" s="37"/>
      <c r="I476" s="42"/>
      <c r="J476" s="42"/>
      <c r="K476" s="42"/>
      <c r="L476" s="364"/>
      <c r="M476" s="271"/>
      <c r="N476" s="279"/>
      <c r="O476" s="279"/>
      <c r="P476" s="279"/>
      <c r="Q476" s="215"/>
      <c r="R476" s="201"/>
      <c r="S476" s="201"/>
      <c r="T476" s="201"/>
      <c r="U476" s="201"/>
      <c r="V476" s="201"/>
      <c r="W476" s="201"/>
      <c r="X476" s="201"/>
      <c r="Y476" s="201"/>
      <c r="Z476" s="201"/>
      <c r="AA476" s="201"/>
      <c r="AB476" s="201"/>
      <c r="AC476" s="201"/>
      <c r="AD476" s="201"/>
      <c r="AE476" s="201"/>
      <c r="AF476" s="201"/>
      <c r="AG476" s="201"/>
      <c r="AH476" s="201"/>
      <c r="AI476" s="201"/>
      <c r="AJ476" s="201"/>
      <c r="AK476" s="201"/>
      <c r="AL476" s="201"/>
      <c r="AM476" s="201"/>
      <c r="AN476" s="201"/>
      <c r="AO476" s="201"/>
      <c r="AP476" s="201"/>
      <c r="AQ476" s="201"/>
      <c r="AR476" s="201"/>
      <c r="AS476" s="201"/>
      <c r="AT476" s="201"/>
      <c r="AU476" s="201"/>
      <c r="AV476" s="201"/>
      <c r="AW476" s="201"/>
      <c r="AX476" s="201"/>
      <c r="AY476" s="201"/>
      <c r="AZ476" s="201"/>
      <c r="BA476" s="201"/>
      <c r="BB476" s="201"/>
      <c r="BC476" s="201"/>
      <c r="BD476" s="201"/>
      <c r="BE476" s="201"/>
      <c r="BF476" s="201"/>
      <c r="BG476" s="201"/>
      <c r="BH476" s="201"/>
      <c r="BI476" s="201"/>
      <c r="BJ476" s="201"/>
      <c r="BK476" s="201"/>
      <c r="BL476" s="201"/>
      <c r="BM476" s="201"/>
      <c r="BN476" s="201"/>
      <c r="BO476" s="201"/>
      <c r="BP476" s="201"/>
      <c r="BQ476" s="201"/>
      <c r="BR476" s="201"/>
      <c r="BS476" s="201"/>
      <c r="BT476" s="201"/>
      <c r="BU476" s="201"/>
      <c r="BV476" s="201"/>
      <c r="BW476" s="201"/>
      <c r="BX476" s="201"/>
      <c r="BY476" s="201"/>
      <c r="BZ476" s="201"/>
      <c r="CA476" s="201"/>
      <c r="CB476" s="201"/>
      <c r="CC476" s="201"/>
      <c r="CD476" s="201"/>
      <c r="CE476" s="201"/>
      <c r="CF476" s="201"/>
      <c r="CG476" s="201"/>
      <c r="CH476" s="201"/>
      <c r="CI476" s="201"/>
      <c r="CJ476" s="201"/>
      <c r="CK476" s="201"/>
      <c r="CL476" s="201"/>
      <c r="CM476" s="201"/>
      <c r="CN476" s="201"/>
      <c r="CO476" s="201"/>
      <c r="CP476" s="201"/>
      <c r="CQ476" s="201"/>
      <c r="CR476" s="201"/>
      <c r="CS476" s="201"/>
    </row>
    <row r="477" spans="1:97" s="7" customFormat="1" ht="14.25" customHeight="1">
      <c r="A477" s="290"/>
      <c r="B477" s="3">
        <v>15812</v>
      </c>
      <c r="C477" s="10" t="s">
        <v>79</v>
      </c>
      <c r="D477" s="452">
        <v>1</v>
      </c>
      <c r="E477" s="612"/>
      <c r="F477" s="613"/>
      <c r="G477" s="37"/>
      <c r="H477" s="37"/>
      <c r="I477" s="42"/>
      <c r="J477" s="42"/>
      <c r="K477" s="42"/>
      <c r="L477" s="49"/>
      <c r="M477" s="271"/>
      <c r="N477" s="279"/>
      <c r="O477" s="279"/>
      <c r="P477" s="279"/>
      <c r="Q477" s="215"/>
      <c r="R477" s="201"/>
      <c r="S477" s="201"/>
      <c r="T477" s="201"/>
      <c r="U477" s="201"/>
      <c r="V477" s="201"/>
      <c r="W477" s="201"/>
      <c r="X477" s="201"/>
      <c r="Y477" s="201"/>
      <c r="Z477" s="201"/>
      <c r="AA477" s="201"/>
      <c r="AB477" s="201"/>
      <c r="AC477" s="201"/>
      <c r="AD477" s="201"/>
      <c r="AE477" s="201"/>
      <c r="AF477" s="201"/>
      <c r="AG477" s="201"/>
      <c r="AH477" s="201"/>
      <c r="AI477" s="201"/>
      <c r="AJ477" s="201"/>
      <c r="AK477" s="201"/>
      <c r="AL477" s="201"/>
      <c r="AM477" s="201"/>
      <c r="AN477" s="201"/>
      <c r="AO477" s="201"/>
      <c r="AP477" s="201"/>
      <c r="AQ477" s="201"/>
      <c r="AR477" s="201"/>
      <c r="AS477" s="201"/>
      <c r="AT477" s="201"/>
      <c r="AU477" s="201"/>
      <c r="AV477" s="201"/>
      <c r="AW477" s="201"/>
      <c r="AX477" s="201"/>
      <c r="AY477" s="201"/>
      <c r="AZ477" s="201"/>
      <c r="BA477" s="201"/>
      <c r="BB477" s="201"/>
      <c r="BC477" s="201"/>
      <c r="BD477" s="201"/>
      <c r="BE477" s="201"/>
      <c r="BF477" s="201"/>
      <c r="BG477" s="201"/>
      <c r="BH477" s="201"/>
      <c r="BI477" s="201"/>
      <c r="BJ477" s="201"/>
      <c r="BK477" s="201"/>
      <c r="BL477" s="201"/>
      <c r="BM477" s="201"/>
      <c r="BN477" s="201"/>
      <c r="BO477" s="201"/>
      <c r="BP477" s="201"/>
      <c r="BQ477" s="201"/>
      <c r="BR477" s="201"/>
      <c r="BS477" s="201"/>
      <c r="BT477" s="201"/>
      <c r="BU477" s="201"/>
      <c r="BV477" s="201"/>
      <c r="BW477" s="201"/>
      <c r="BX477" s="201"/>
      <c r="BY477" s="201"/>
      <c r="BZ477" s="201"/>
      <c r="CA477" s="201"/>
      <c r="CB477" s="201"/>
      <c r="CC477" s="201"/>
      <c r="CD477" s="201"/>
      <c r="CE477" s="201"/>
      <c r="CF477" s="201"/>
      <c r="CG477" s="201"/>
      <c r="CH477" s="201"/>
      <c r="CI477" s="201"/>
      <c r="CJ477" s="201"/>
      <c r="CK477" s="201"/>
      <c r="CL477" s="201"/>
      <c r="CM477" s="201"/>
      <c r="CN477" s="201"/>
      <c r="CO477" s="201"/>
      <c r="CP477" s="201"/>
      <c r="CQ477" s="201"/>
      <c r="CR477" s="201"/>
      <c r="CS477" s="201"/>
    </row>
    <row r="478" spans="1:97" s="7" customFormat="1" ht="14.25" customHeight="1">
      <c r="A478" s="290"/>
      <c r="B478" s="4">
        <v>15814</v>
      </c>
      <c r="C478" s="12" t="s">
        <v>80</v>
      </c>
      <c r="D478" s="453">
        <v>1</v>
      </c>
      <c r="E478" s="616"/>
      <c r="F478" s="617"/>
      <c r="G478" s="37"/>
      <c r="H478" s="37"/>
      <c r="I478" s="42"/>
      <c r="J478" s="42"/>
      <c r="K478" s="42"/>
      <c r="L478" s="49"/>
      <c r="M478" s="271"/>
      <c r="N478" s="279"/>
      <c r="O478" s="279"/>
      <c r="P478" s="279"/>
      <c r="Q478" s="215"/>
      <c r="R478" s="201"/>
      <c r="S478" s="201"/>
      <c r="T478" s="201"/>
      <c r="U478" s="201"/>
      <c r="V478" s="201"/>
      <c r="W478" s="201"/>
      <c r="X478" s="201"/>
      <c r="Y478" s="201"/>
      <c r="Z478" s="201"/>
      <c r="AA478" s="201"/>
      <c r="AB478" s="201"/>
      <c r="AC478" s="201"/>
      <c r="AD478" s="201"/>
      <c r="AE478" s="201"/>
      <c r="AF478" s="201"/>
      <c r="AG478" s="201"/>
      <c r="AH478" s="201"/>
      <c r="AI478" s="201"/>
      <c r="AJ478" s="201"/>
      <c r="AK478" s="201"/>
      <c r="AL478" s="201"/>
      <c r="AM478" s="201"/>
      <c r="AN478" s="201"/>
      <c r="AO478" s="201"/>
      <c r="AP478" s="201"/>
      <c r="AQ478" s="201"/>
      <c r="AR478" s="201"/>
      <c r="AS478" s="201"/>
      <c r="AT478" s="201"/>
      <c r="AU478" s="201"/>
      <c r="AV478" s="201"/>
      <c r="AW478" s="201"/>
      <c r="AX478" s="201"/>
      <c r="AY478" s="201"/>
      <c r="AZ478" s="201"/>
      <c r="BA478" s="201"/>
      <c r="BB478" s="201"/>
      <c r="BC478" s="201"/>
      <c r="BD478" s="201"/>
      <c r="BE478" s="201"/>
      <c r="BF478" s="201"/>
      <c r="BG478" s="201"/>
      <c r="BH478" s="201"/>
      <c r="BI478" s="201"/>
      <c r="BJ478" s="201"/>
      <c r="BK478" s="201"/>
      <c r="BL478" s="201"/>
      <c r="BM478" s="201"/>
      <c r="BN478" s="201"/>
      <c r="BO478" s="201"/>
      <c r="BP478" s="201"/>
      <c r="BQ478" s="201"/>
      <c r="BR478" s="201"/>
      <c r="BS478" s="201"/>
      <c r="BT478" s="201"/>
      <c r="BU478" s="201"/>
      <c r="BV478" s="201"/>
      <c r="BW478" s="201"/>
      <c r="BX478" s="201"/>
      <c r="BY478" s="201"/>
      <c r="BZ478" s="201"/>
      <c r="CA478" s="201"/>
      <c r="CB478" s="201"/>
      <c r="CC478" s="201"/>
      <c r="CD478" s="201"/>
      <c r="CE478" s="201"/>
      <c r="CF478" s="201"/>
      <c r="CG478" s="201"/>
      <c r="CH478" s="201"/>
      <c r="CI478" s="201"/>
      <c r="CJ478" s="201"/>
      <c r="CK478" s="201"/>
      <c r="CL478" s="201"/>
      <c r="CM478" s="201"/>
      <c r="CN478" s="201"/>
      <c r="CO478" s="201"/>
      <c r="CP478" s="201"/>
      <c r="CQ478" s="201"/>
      <c r="CR478" s="201"/>
      <c r="CS478" s="201"/>
    </row>
    <row r="479" spans="1:97" s="7" customFormat="1" ht="14.25" customHeight="1">
      <c r="A479" s="290"/>
      <c r="B479" s="3">
        <v>15816</v>
      </c>
      <c r="C479" s="10" t="s">
        <v>164</v>
      </c>
      <c r="D479" s="452">
        <v>1</v>
      </c>
      <c r="E479" s="612"/>
      <c r="F479" s="613"/>
      <c r="G479" s="37"/>
      <c r="H479" s="37"/>
      <c r="I479" s="42"/>
      <c r="J479" s="42"/>
      <c r="K479" s="42"/>
      <c r="L479" s="49"/>
      <c r="M479" s="271"/>
      <c r="N479" s="279"/>
      <c r="O479" s="279"/>
      <c r="P479" s="279"/>
      <c r="Q479" s="215"/>
      <c r="R479" s="201"/>
      <c r="S479" s="201"/>
      <c r="T479" s="201"/>
      <c r="U479" s="201"/>
      <c r="V479" s="201"/>
      <c r="W479" s="201"/>
      <c r="X479" s="201"/>
      <c r="Y479" s="201"/>
      <c r="Z479" s="201"/>
      <c r="AA479" s="201"/>
      <c r="AB479" s="201"/>
      <c r="AC479" s="201"/>
      <c r="AD479" s="201"/>
      <c r="AE479" s="201"/>
      <c r="AF479" s="201"/>
      <c r="AG479" s="201"/>
      <c r="AH479" s="201"/>
      <c r="AI479" s="201"/>
      <c r="AJ479" s="201"/>
      <c r="AK479" s="201"/>
      <c r="AL479" s="201"/>
      <c r="AM479" s="201"/>
      <c r="AN479" s="201"/>
      <c r="AO479" s="201"/>
      <c r="AP479" s="201"/>
      <c r="AQ479" s="201"/>
      <c r="AR479" s="201"/>
      <c r="AS479" s="201"/>
      <c r="AT479" s="201"/>
      <c r="AU479" s="201"/>
      <c r="AV479" s="201"/>
      <c r="AW479" s="201"/>
      <c r="AX479" s="201"/>
      <c r="AY479" s="201"/>
      <c r="AZ479" s="201"/>
      <c r="BA479" s="201"/>
      <c r="BB479" s="201"/>
      <c r="BC479" s="201"/>
      <c r="BD479" s="201"/>
      <c r="BE479" s="201"/>
      <c r="BF479" s="201"/>
      <c r="BG479" s="201"/>
      <c r="BH479" s="201"/>
      <c r="BI479" s="201"/>
      <c r="BJ479" s="201"/>
      <c r="BK479" s="201"/>
      <c r="BL479" s="201"/>
      <c r="BM479" s="201"/>
      <c r="BN479" s="201"/>
      <c r="BO479" s="201"/>
      <c r="BP479" s="201"/>
      <c r="BQ479" s="201"/>
      <c r="BR479" s="201"/>
      <c r="BS479" s="201"/>
      <c r="BT479" s="201"/>
      <c r="BU479" s="201"/>
      <c r="BV479" s="201"/>
      <c r="BW479" s="201"/>
      <c r="BX479" s="201"/>
      <c r="BY479" s="201"/>
      <c r="BZ479" s="201"/>
      <c r="CA479" s="201"/>
      <c r="CB479" s="201"/>
      <c r="CC479" s="201"/>
      <c r="CD479" s="201"/>
      <c r="CE479" s="201"/>
      <c r="CF479" s="201"/>
      <c r="CG479" s="201"/>
      <c r="CH479" s="201"/>
      <c r="CI479" s="201"/>
      <c r="CJ479" s="201"/>
      <c r="CK479" s="201"/>
      <c r="CL479" s="201"/>
      <c r="CM479" s="201"/>
      <c r="CN479" s="201"/>
      <c r="CO479" s="201"/>
      <c r="CP479" s="201"/>
      <c r="CQ479" s="201"/>
      <c r="CR479" s="201"/>
      <c r="CS479" s="201"/>
    </row>
    <row r="480" spans="1:97" s="7" customFormat="1" ht="14.25" customHeight="1">
      <c r="A480" s="290"/>
      <c r="B480" s="4">
        <v>15818</v>
      </c>
      <c r="C480" s="12" t="s">
        <v>165</v>
      </c>
      <c r="D480" s="453">
        <v>1</v>
      </c>
      <c r="E480" s="616"/>
      <c r="F480" s="617"/>
      <c r="G480" s="37"/>
      <c r="H480" s="37"/>
      <c r="I480" s="42"/>
      <c r="J480" s="42"/>
      <c r="K480" s="42"/>
      <c r="L480" s="49"/>
      <c r="M480" s="271"/>
      <c r="N480" s="279"/>
      <c r="O480" s="279"/>
      <c r="P480" s="279"/>
      <c r="Q480" s="215"/>
      <c r="R480" s="201"/>
      <c r="S480" s="201"/>
      <c r="T480" s="201"/>
      <c r="U480" s="201"/>
      <c r="V480" s="201"/>
      <c r="W480" s="201"/>
      <c r="X480" s="201"/>
      <c r="Y480" s="201"/>
      <c r="Z480" s="201"/>
      <c r="AA480" s="201"/>
      <c r="AB480" s="201"/>
      <c r="AC480" s="201"/>
      <c r="AD480" s="201"/>
      <c r="AE480" s="201"/>
      <c r="AF480" s="201"/>
      <c r="AG480" s="201"/>
      <c r="AH480" s="201"/>
      <c r="AI480" s="201"/>
      <c r="AJ480" s="201"/>
      <c r="AK480" s="201"/>
      <c r="AL480" s="201"/>
      <c r="AM480" s="201"/>
      <c r="AN480" s="201"/>
      <c r="AO480" s="201"/>
      <c r="AP480" s="201"/>
      <c r="AQ480" s="201"/>
      <c r="AR480" s="201"/>
      <c r="AS480" s="201"/>
      <c r="AT480" s="201"/>
      <c r="AU480" s="201"/>
      <c r="AV480" s="201"/>
      <c r="AW480" s="201"/>
      <c r="AX480" s="201"/>
      <c r="AY480" s="201"/>
      <c r="AZ480" s="201"/>
      <c r="BA480" s="201"/>
      <c r="BB480" s="201"/>
      <c r="BC480" s="201"/>
      <c r="BD480" s="201"/>
      <c r="BE480" s="201"/>
      <c r="BF480" s="201"/>
      <c r="BG480" s="201"/>
      <c r="BH480" s="201"/>
      <c r="BI480" s="201"/>
      <c r="BJ480" s="201"/>
      <c r="BK480" s="201"/>
      <c r="BL480" s="201"/>
      <c r="BM480" s="201"/>
      <c r="BN480" s="201"/>
      <c r="BO480" s="201"/>
      <c r="BP480" s="201"/>
      <c r="BQ480" s="201"/>
      <c r="BR480" s="201"/>
      <c r="BS480" s="201"/>
      <c r="BT480" s="201"/>
      <c r="BU480" s="201"/>
      <c r="BV480" s="201"/>
      <c r="BW480" s="201"/>
      <c r="BX480" s="201"/>
      <c r="BY480" s="201"/>
      <c r="BZ480" s="201"/>
      <c r="CA480" s="201"/>
      <c r="CB480" s="201"/>
      <c r="CC480" s="201"/>
      <c r="CD480" s="201"/>
      <c r="CE480" s="201"/>
      <c r="CF480" s="201"/>
      <c r="CG480" s="201"/>
      <c r="CH480" s="201"/>
      <c r="CI480" s="201"/>
      <c r="CJ480" s="201"/>
      <c r="CK480" s="201"/>
      <c r="CL480" s="201"/>
      <c r="CM480" s="201"/>
      <c r="CN480" s="201"/>
      <c r="CO480" s="201"/>
      <c r="CP480" s="201"/>
      <c r="CQ480" s="201"/>
      <c r="CR480" s="201"/>
      <c r="CS480" s="201"/>
    </row>
    <row r="481" spans="1:97" s="7" customFormat="1" ht="14.25" customHeight="1">
      <c r="A481" s="290"/>
      <c r="B481" s="3">
        <v>15820</v>
      </c>
      <c r="C481" s="10" t="s">
        <v>243</v>
      </c>
      <c r="D481" s="452">
        <v>1</v>
      </c>
      <c r="E481" s="612"/>
      <c r="F481" s="613"/>
      <c r="G481" s="37"/>
      <c r="H481" s="37"/>
      <c r="I481" s="42"/>
      <c r="J481" s="42"/>
      <c r="K481" s="42"/>
      <c r="L481" s="49"/>
      <c r="M481" s="271"/>
      <c r="N481" s="279"/>
      <c r="O481" s="279"/>
      <c r="P481" s="279"/>
      <c r="Q481" s="215"/>
      <c r="R481" s="201"/>
      <c r="S481" s="201"/>
      <c r="T481" s="201"/>
      <c r="U481" s="201"/>
      <c r="V481" s="201"/>
      <c r="W481" s="201"/>
      <c r="X481" s="201"/>
      <c r="Y481" s="201"/>
      <c r="Z481" s="201"/>
      <c r="AA481" s="201"/>
      <c r="AB481" s="201"/>
      <c r="AC481" s="201"/>
      <c r="AD481" s="201"/>
      <c r="AE481" s="201"/>
      <c r="AF481" s="201"/>
      <c r="AG481" s="201"/>
      <c r="AH481" s="201"/>
      <c r="AI481" s="201"/>
      <c r="AJ481" s="201"/>
      <c r="AK481" s="201"/>
      <c r="AL481" s="201"/>
      <c r="AM481" s="201"/>
      <c r="AN481" s="201"/>
      <c r="AO481" s="201"/>
      <c r="AP481" s="201"/>
      <c r="AQ481" s="201"/>
      <c r="AR481" s="201"/>
      <c r="AS481" s="201"/>
      <c r="AT481" s="201"/>
      <c r="AU481" s="201"/>
      <c r="AV481" s="201"/>
      <c r="AW481" s="201"/>
      <c r="AX481" s="201"/>
      <c r="AY481" s="201"/>
      <c r="AZ481" s="201"/>
      <c r="BA481" s="201"/>
      <c r="BB481" s="201"/>
      <c r="BC481" s="201"/>
      <c r="BD481" s="201"/>
      <c r="BE481" s="201"/>
      <c r="BF481" s="201"/>
      <c r="BG481" s="201"/>
      <c r="BH481" s="201"/>
      <c r="BI481" s="201"/>
      <c r="BJ481" s="201"/>
      <c r="BK481" s="201"/>
      <c r="BL481" s="201"/>
      <c r="BM481" s="201"/>
      <c r="BN481" s="201"/>
      <c r="BO481" s="201"/>
      <c r="BP481" s="201"/>
      <c r="BQ481" s="201"/>
      <c r="BR481" s="201"/>
      <c r="BS481" s="201"/>
      <c r="BT481" s="201"/>
      <c r="BU481" s="201"/>
      <c r="BV481" s="201"/>
      <c r="BW481" s="201"/>
      <c r="BX481" s="201"/>
      <c r="BY481" s="201"/>
      <c r="BZ481" s="201"/>
      <c r="CA481" s="201"/>
      <c r="CB481" s="201"/>
      <c r="CC481" s="201"/>
      <c r="CD481" s="201"/>
      <c r="CE481" s="201"/>
      <c r="CF481" s="201"/>
      <c r="CG481" s="201"/>
      <c r="CH481" s="201"/>
      <c r="CI481" s="201"/>
      <c r="CJ481" s="201"/>
      <c r="CK481" s="201"/>
      <c r="CL481" s="201"/>
      <c r="CM481" s="201"/>
      <c r="CN481" s="201"/>
      <c r="CO481" s="201"/>
      <c r="CP481" s="201"/>
      <c r="CQ481" s="201"/>
      <c r="CR481" s="201"/>
      <c r="CS481" s="201"/>
    </row>
    <row r="482" spans="1:97" s="7" customFormat="1" ht="14.25" customHeight="1">
      <c r="A482" s="290"/>
      <c r="B482" s="385" t="s">
        <v>162</v>
      </c>
      <c r="C482" s="360"/>
      <c r="D482" s="360"/>
      <c r="E482" s="360"/>
      <c r="F482" s="386"/>
      <c r="G482" s="37"/>
      <c r="H482" s="37"/>
      <c r="I482" s="42"/>
      <c r="J482" s="42"/>
      <c r="K482" s="42"/>
      <c r="L482" s="364"/>
      <c r="M482" s="271"/>
      <c r="N482" s="279"/>
      <c r="O482" s="279"/>
      <c r="P482" s="279"/>
      <c r="Q482" s="215"/>
      <c r="R482" s="201"/>
      <c r="S482" s="201"/>
      <c r="T482" s="201"/>
      <c r="U482" s="201"/>
      <c r="V482" s="201"/>
      <c r="W482" s="201"/>
      <c r="X482" s="201"/>
      <c r="Y482" s="201"/>
      <c r="Z482" s="201"/>
      <c r="AA482" s="201"/>
      <c r="AB482" s="201"/>
      <c r="AC482" s="201"/>
      <c r="AD482" s="201"/>
      <c r="AE482" s="201"/>
      <c r="AF482" s="201"/>
      <c r="AG482" s="201"/>
      <c r="AH482" s="201"/>
      <c r="AI482" s="201"/>
      <c r="AJ482" s="201"/>
      <c r="AK482" s="201"/>
      <c r="AL482" s="201"/>
      <c r="AM482" s="201"/>
      <c r="AN482" s="201"/>
      <c r="AO482" s="201"/>
      <c r="AP482" s="201"/>
      <c r="AQ482" s="201"/>
      <c r="AR482" s="201"/>
      <c r="AS482" s="201"/>
      <c r="AT482" s="201"/>
      <c r="AU482" s="201"/>
      <c r="AV482" s="201"/>
      <c r="AW482" s="201"/>
      <c r="AX482" s="201"/>
      <c r="AY482" s="201"/>
      <c r="AZ482" s="201"/>
      <c r="BA482" s="201"/>
      <c r="BB482" s="201"/>
      <c r="BC482" s="201"/>
      <c r="BD482" s="201"/>
      <c r="BE482" s="201"/>
      <c r="BF482" s="201"/>
      <c r="BG482" s="201"/>
      <c r="BH482" s="201"/>
      <c r="BI482" s="201"/>
      <c r="BJ482" s="201"/>
      <c r="BK482" s="201"/>
      <c r="BL482" s="201"/>
      <c r="BM482" s="201"/>
      <c r="BN482" s="201"/>
      <c r="BO482" s="201"/>
      <c r="BP482" s="201"/>
      <c r="BQ482" s="201"/>
      <c r="BR482" s="201"/>
      <c r="BS482" s="201"/>
      <c r="BT482" s="201"/>
      <c r="BU482" s="201"/>
      <c r="BV482" s="201"/>
      <c r="BW482" s="201"/>
      <c r="BX482" s="201"/>
      <c r="BY482" s="201"/>
      <c r="BZ482" s="201"/>
      <c r="CA482" s="201"/>
      <c r="CB482" s="201"/>
      <c r="CC482" s="201"/>
      <c r="CD482" s="201"/>
      <c r="CE482" s="201"/>
      <c r="CF482" s="201"/>
      <c r="CG482" s="201"/>
      <c r="CH482" s="201"/>
      <c r="CI482" s="201"/>
      <c r="CJ482" s="201"/>
      <c r="CK482" s="201"/>
      <c r="CL482" s="201"/>
      <c r="CM482" s="201"/>
      <c r="CN482" s="201"/>
      <c r="CO482" s="201"/>
      <c r="CP482" s="201"/>
      <c r="CQ482" s="201"/>
      <c r="CR482" s="201"/>
      <c r="CS482" s="201"/>
    </row>
    <row r="483" spans="1:97" s="7" customFormat="1" ht="14.25" customHeight="1">
      <c r="A483" s="290"/>
      <c r="B483" s="381"/>
      <c r="C483" s="471"/>
      <c r="D483" s="471"/>
      <c r="E483" s="471"/>
      <c r="F483" s="375"/>
      <c r="G483" s="37"/>
      <c r="H483" s="37"/>
      <c r="I483" s="42"/>
      <c r="J483" s="42"/>
      <c r="K483" s="42"/>
      <c r="L483" s="364"/>
      <c r="M483" s="271"/>
      <c r="N483" s="279"/>
      <c r="O483" s="279"/>
      <c r="P483" s="279"/>
      <c r="Q483" s="215"/>
      <c r="R483" s="201"/>
      <c r="S483" s="201"/>
      <c r="T483" s="201"/>
      <c r="U483" s="201"/>
      <c r="V483" s="201"/>
      <c r="W483" s="201"/>
      <c r="X483" s="201"/>
      <c r="Y483" s="201"/>
      <c r="Z483" s="201"/>
      <c r="AA483" s="201"/>
      <c r="AB483" s="201"/>
      <c r="AC483" s="201"/>
      <c r="AD483" s="201"/>
      <c r="AE483" s="201"/>
      <c r="AF483" s="201"/>
      <c r="AG483" s="201"/>
      <c r="AH483" s="201"/>
      <c r="AI483" s="201"/>
      <c r="AJ483" s="201"/>
      <c r="AK483" s="201"/>
      <c r="AL483" s="201"/>
      <c r="AM483" s="201"/>
      <c r="AN483" s="201"/>
      <c r="AO483" s="201"/>
      <c r="AP483" s="201"/>
      <c r="AQ483" s="201"/>
      <c r="AR483" s="201"/>
      <c r="AS483" s="201"/>
      <c r="AT483" s="201"/>
      <c r="AU483" s="201"/>
      <c r="AV483" s="201"/>
      <c r="AW483" s="201"/>
      <c r="AX483" s="201"/>
      <c r="AY483" s="201"/>
      <c r="AZ483" s="201"/>
      <c r="BA483" s="201"/>
      <c r="BB483" s="201"/>
      <c r="BC483" s="201"/>
      <c r="BD483" s="201"/>
      <c r="BE483" s="201"/>
      <c r="BF483" s="201"/>
      <c r="BG483" s="201"/>
      <c r="BH483" s="201"/>
      <c r="BI483" s="201"/>
      <c r="BJ483" s="201"/>
      <c r="BK483" s="201"/>
      <c r="BL483" s="201"/>
      <c r="BM483" s="201"/>
      <c r="BN483" s="201"/>
      <c r="BO483" s="201"/>
      <c r="BP483" s="201"/>
      <c r="BQ483" s="201"/>
      <c r="BR483" s="201"/>
      <c r="BS483" s="201"/>
      <c r="BT483" s="201"/>
      <c r="BU483" s="201"/>
      <c r="BV483" s="201"/>
      <c r="BW483" s="201"/>
      <c r="BX483" s="201"/>
      <c r="BY483" s="201"/>
      <c r="BZ483" s="201"/>
      <c r="CA483" s="201"/>
      <c r="CB483" s="201"/>
      <c r="CC483" s="201"/>
      <c r="CD483" s="201"/>
      <c r="CE483" s="201"/>
      <c r="CF483" s="201"/>
      <c r="CG483" s="201"/>
      <c r="CH483" s="201"/>
      <c r="CI483" s="201"/>
      <c r="CJ483" s="201"/>
      <c r="CK483" s="201"/>
      <c r="CL483" s="201"/>
      <c r="CM483" s="201"/>
      <c r="CN483" s="201"/>
      <c r="CO483" s="201"/>
      <c r="CP483" s="201"/>
      <c r="CQ483" s="201"/>
      <c r="CR483" s="201"/>
      <c r="CS483" s="201"/>
    </row>
    <row r="484" spans="1:97" s="7" customFormat="1" ht="14.25" customHeight="1">
      <c r="A484" s="290"/>
      <c r="B484" s="381"/>
      <c r="C484" s="331" t="s">
        <v>0</v>
      </c>
      <c r="D484" s="331"/>
      <c r="E484" s="331"/>
      <c r="F484" s="375"/>
      <c r="G484" s="37"/>
      <c r="H484" s="37"/>
      <c r="I484" s="42"/>
      <c r="J484" s="42"/>
      <c r="K484" s="42"/>
      <c r="L484" s="364"/>
      <c r="M484" s="271"/>
      <c r="N484" s="279"/>
      <c r="O484" s="279"/>
      <c r="P484" s="279"/>
      <c r="Q484" s="215"/>
      <c r="R484" s="201"/>
      <c r="S484" s="201"/>
      <c r="T484" s="201"/>
      <c r="U484" s="201"/>
      <c r="V484" s="201"/>
      <c r="W484" s="201"/>
      <c r="X484" s="201"/>
      <c r="Y484" s="201"/>
      <c r="Z484" s="201"/>
      <c r="AA484" s="201"/>
      <c r="AB484" s="201"/>
      <c r="AC484" s="201"/>
      <c r="AD484" s="201"/>
      <c r="AE484" s="201"/>
      <c r="AF484" s="201"/>
      <c r="AG484" s="201"/>
      <c r="AH484" s="201"/>
      <c r="AI484" s="201"/>
      <c r="AJ484" s="201"/>
      <c r="AK484" s="201"/>
      <c r="AL484" s="201"/>
      <c r="AM484" s="201"/>
      <c r="AN484" s="201"/>
      <c r="AO484" s="201"/>
      <c r="AP484" s="201"/>
      <c r="AQ484" s="201"/>
      <c r="AR484" s="201"/>
      <c r="AS484" s="201"/>
      <c r="AT484" s="201"/>
      <c r="AU484" s="201"/>
      <c r="AV484" s="201"/>
      <c r="AW484" s="201"/>
      <c r="AX484" s="201"/>
      <c r="AY484" s="201"/>
      <c r="AZ484" s="201"/>
      <c r="BA484" s="201"/>
      <c r="BB484" s="201"/>
      <c r="BC484" s="201"/>
      <c r="BD484" s="201"/>
      <c r="BE484" s="201"/>
      <c r="BF484" s="201"/>
      <c r="BG484" s="201"/>
      <c r="BH484" s="201"/>
      <c r="BI484" s="201"/>
      <c r="BJ484" s="201"/>
      <c r="BK484" s="201"/>
      <c r="BL484" s="201"/>
      <c r="BM484" s="201"/>
      <c r="BN484" s="201"/>
      <c r="BO484" s="201"/>
      <c r="BP484" s="201"/>
      <c r="BQ484" s="201"/>
      <c r="BR484" s="201"/>
      <c r="BS484" s="201"/>
      <c r="BT484" s="201"/>
      <c r="BU484" s="201"/>
      <c r="BV484" s="201"/>
      <c r="BW484" s="201"/>
      <c r="BX484" s="201"/>
      <c r="BY484" s="201"/>
      <c r="BZ484" s="201"/>
      <c r="CA484" s="201"/>
      <c r="CB484" s="201"/>
      <c r="CC484" s="201"/>
      <c r="CD484" s="201"/>
      <c r="CE484" s="201"/>
      <c r="CF484" s="201"/>
      <c r="CG484" s="201"/>
      <c r="CH484" s="201"/>
      <c r="CI484" s="201"/>
      <c r="CJ484" s="201"/>
      <c r="CK484" s="201"/>
      <c r="CL484" s="201"/>
      <c r="CM484" s="201"/>
      <c r="CN484" s="201"/>
      <c r="CO484" s="201"/>
      <c r="CP484" s="201"/>
      <c r="CQ484" s="201"/>
      <c r="CR484" s="201"/>
      <c r="CS484" s="201"/>
    </row>
    <row r="485" spans="1:97" s="7" customFormat="1" ht="16.5" customHeight="1">
      <c r="A485" s="290"/>
      <c r="B485" s="374" t="s">
        <v>573</v>
      </c>
      <c r="C485" s="361"/>
      <c r="D485" s="361"/>
      <c r="E485" s="361"/>
      <c r="F485" s="375"/>
      <c r="G485" s="37"/>
      <c r="H485" s="37"/>
      <c r="I485" s="42"/>
      <c r="J485" s="42"/>
      <c r="K485" s="42"/>
      <c r="L485" s="364"/>
      <c r="M485" s="271"/>
      <c r="N485" s="279"/>
      <c r="O485" s="279"/>
      <c r="P485" s="279"/>
      <c r="Q485" s="215"/>
      <c r="R485" s="201"/>
      <c r="S485" s="201"/>
      <c r="T485" s="201"/>
      <c r="U485" s="201"/>
      <c r="V485" s="201"/>
      <c r="W485" s="201"/>
      <c r="X485" s="201"/>
      <c r="Y485" s="201"/>
      <c r="Z485" s="201"/>
      <c r="AA485" s="201"/>
      <c r="AB485" s="201"/>
      <c r="AC485" s="201"/>
      <c r="AD485" s="201"/>
      <c r="AE485" s="201"/>
      <c r="AF485" s="201"/>
      <c r="AG485" s="201"/>
      <c r="AH485" s="201"/>
      <c r="AI485" s="201"/>
      <c r="AJ485" s="201"/>
      <c r="AK485" s="201"/>
      <c r="AL485" s="201"/>
      <c r="AM485" s="201"/>
      <c r="AN485" s="201"/>
      <c r="AO485" s="201"/>
      <c r="AP485" s="201"/>
      <c r="AQ485" s="201"/>
      <c r="AR485" s="201"/>
      <c r="AS485" s="201"/>
      <c r="AT485" s="201"/>
      <c r="AU485" s="201"/>
      <c r="AV485" s="201"/>
      <c r="AW485" s="201"/>
      <c r="AX485" s="201"/>
      <c r="AY485" s="201"/>
      <c r="AZ485" s="201"/>
      <c r="BA485" s="201"/>
      <c r="BB485" s="201"/>
      <c r="BC485" s="201"/>
      <c r="BD485" s="201"/>
      <c r="BE485" s="201"/>
      <c r="BF485" s="201"/>
      <c r="BG485" s="201"/>
      <c r="BH485" s="201"/>
      <c r="BI485" s="201"/>
      <c r="BJ485" s="201"/>
      <c r="BK485" s="201"/>
      <c r="BL485" s="201"/>
      <c r="BM485" s="201"/>
      <c r="BN485" s="201"/>
      <c r="BO485" s="201"/>
      <c r="BP485" s="201"/>
      <c r="BQ485" s="201"/>
      <c r="BR485" s="201"/>
      <c r="BS485" s="201"/>
      <c r="BT485" s="201"/>
      <c r="BU485" s="201"/>
      <c r="BV485" s="201"/>
      <c r="BW485" s="201"/>
      <c r="BX485" s="201"/>
      <c r="BY485" s="201"/>
      <c r="BZ485" s="201"/>
      <c r="CA485" s="201"/>
      <c r="CB485" s="201"/>
      <c r="CC485" s="201"/>
      <c r="CD485" s="201"/>
      <c r="CE485" s="201"/>
      <c r="CF485" s="201"/>
      <c r="CG485" s="201"/>
      <c r="CH485" s="201"/>
      <c r="CI485" s="201"/>
      <c r="CJ485" s="201"/>
      <c r="CK485" s="201"/>
      <c r="CL485" s="201"/>
      <c r="CM485" s="201"/>
      <c r="CN485" s="201"/>
      <c r="CO485" s="201"/>
      <c r="CP485" s="201"/>
      <c r="CQ485" s="201"/>
      <c r="CR485" s="201"/>
      <c r="CS485" s="201"/>
    </row>
    <row r="486" spans="1:97" s="7" customFormat="1" ht="20.100000000000001" customHeight="1">
      <c r="A486" s="290"/>
      <c r="B486" s="33" t="s">
        <v>510</v>
      </c>
      <c r="C486" s="33" t="s">
        <v>11</v>
      </c>
      <c r="D486" s="33" t="s">
        <v>163</v>
      </c>
      <c r="E486" s="634"/>
      <c r="F486" s="635"/>
      <c r="G486" s="37"/>
      <c r="H486" s="37"/>
      <c r="I486" s="42"/>
      <c r="J486" s="42"/>
      <c r="K486" s="42"/>
      <c r="L486" s="364"/>
      <c r="M486" s="271"/>
      <c r="N486" s="279"/>
      <c r="O486" s="279"/>
      <c r="P486" s="279"/>
      <c r="Q486" s="215"/>
      <c r="R486" s="201"/>
      <c r="S486" s="201"/>
      <c r="T486" s="201"/>
      <c r="U486" s="201"/>
      <c r="V486" s="201"/>
      <c r="W486" s="201"/>
      <c r="X486" s="201"/>
      <c r="Y486" s="201"/>
      <c r="Z486" s="201"/>
      <c r="AA486" s="201"/>
      <c r="AB486" s="201"/>
      <c r="AC486" s="201"/>
      <c r="AD486" s="201"/>
      <c r="AE486" s="201"/>
      <c r="AF486" s="201"/>
      <c r="AG486" s="201"/>
      <c r="AH486" s="201"/>
      <c r="AI486" s="201"/>
      <c r="AJ486" s="201"/>
      <c r="AK486" s="201"/>
      <c r="AL486" s="201"/>
      <c r="AM486" s="201"/>
      <c r="AN486" s="201"/>
      <c r="AO486" s="201"/>
      <c r="AP486" s="201"/>
      <c r="AQ486" s="201"/>
      <c r="AR486" s="201"/>
      <c r="AS486" s="201"/>
      <c r="AT486" s="201"/>
      <c r="AU486" s="201"/>
      <c r="AV486" s="201"/>
      <c r="AW486" s="201"/>
      <c r="AX486" s="201"/>
      <c r="AY486" s="201"/>
      <c r="AZ486" s="201"/>
      <c r="BA486" s="201"/>
      <c r="BB486" s="201"/>
      <c r="BC486" s="201"/>
      <c r="BD486" s="201"/>
      <c r="BE486" s="201"/>
      <c r="BF486" s="201"/>
      <c r="BG486" s="201"/>
      <c r="BH486" s="201"/>
      <c r="BI486" s="201"/>
      <c r="BJ486" s="201"/>
      <c r="BK486" s="201"/>
      <c r="BL486" s="201"/>
      <c r="BM486" s="201"/>
      <c r="BN486" s="201"/>
      <c r="BO486" s="201"/>
      <c r="BP486" s="201"/>
      <c r="BQ486" s="201"/>
      <c r="BR486" s="201"/>
      <c r="BS486" s="201"/>
      <c r="BT486" s="201"/>
      <c r="BU486" s="201"/>
      <c r="BV486" s="201"/>
      <c r="BW486" s="201"/>
      <c r="BX486" s="201"/>
      <c r="BY486" s="201"/>
      <c r="BZ486" s="201"/>
      <c r="CA486" s="201"/>
      <c r="CB486" s="201"/>
      <c r="CC486" s="201"/>
      <c r="CD486" s="201"/>
      <c r="CE486" s="201"/>
      <c r="CF486" s="201"/>
      <c r="CG486" s="201"/>
      <c r="CH486" s="201"/>
      <c r="CI486" s="201"/>
      <c r="CJ486" s="201"/>
      <c r="CK486" s="201"/>
      <c r="CL486" s="201"/>
      <c r="CM486" s="201"/>
      <c r="CN486" s="201"/>
      <c r="CO486" s="201"/>
      <c r="CP486" s="201"/>
      <c r="CQ486" s="201"/>
      <c r="CR486" s="201"/>
      <c r="CS486" s="201"/>
    </row>
    <row r="487" spans="1:97" s="7" customFormat="1" ht="14.25" customHeight="1">
      <c r="A487" s="290"/>
      <c r="B487" s="3">
        <v>15838</v>
      </c>
      <c r="C487" s="10" t="s">
        <v>77</v>
      </c>
      <c r="D487" s="10">
        <v>1</v>
      </c>
      <c r="E487" s="612"/>
      <c r="F487" s="613"/>
      <c r="G487" s="37"/>
      <c r="H487" s="37"/>
      <c r="I487" s="42"/>
      <c r="J487" s="42"/>
      <c r="K487" s="42"/>
      <c r="L487" s="49"/>
      <c r="M487" s="271"/>
      <c r="N487" s="279"/>
      <c r="O487" s="279"/>
      <c r="P487" s="279"/>
      <c r="Q487" s="215"/>
      <c r="R487" s="201"/>
      <c r="S487" s="201"/>
      <c r="T487" s="201"/>
      <c r="U487" s="201"/>
      <c r="V487" s="201"/>
      <c r="W487" s="201"/>
      <c r="X487" s="201"/>
      <c r="Y487" s="201"/>
      <c r="Z487" s="201"/>
      <c r="AA487" s="201"/>
      <c r="AB487" s="201"/>
      <c r="AC487" s="201"/>
      <c r="AD487" s="201"/>
      <c r="AE487" s="201"/>
      <c r="AF487" s="201"/>
      <c r="AG487" s="201"/>
      <c r="AH487" s="201"/>
      <c r="AI487" s="201"/>
      <c r="AJ487" s="201"/>
      <c r="AK487" s="201"/>
      <c r="AL487" s="201"/>
      <c r="AM487" s="201"/>
      <c r="AN487" s="201"/>
      <c r="AO487" s="201"/>
      <c r="AP487" s="201"/>
      <c r="AQ487" s="201"/>
      <c r="AR487" s="201"/>
      <c r="AS487" s="201"/>
      <c r="AT487" s="201"/>
      <c r="AU487" s="201"/>
      <c r="AV487" s="201"/>
      <c r="AW487" s="201"/>
      <c r="AX487" s="201"/>
      <c r="AY487" s="201"/>
      <c r="AZ487" s="201"/>
      <c r="BA487" s="201"/>
      <c r="BB487" s="201"/>
      <c r="BC487" s="201"/>
      <c r="BD487" s="201"/>
      <c r="BE487" s="201"/>
      <c r="BF487" s="201"/>
      <c r="BG487" s="201"/>
      <c r="BH487" s="201"/>
      <c r="BI487" s="201"/>
      <c r="BJ487" s="201"/>
      <c r="BK487" s="201"/>
      <c r="BL487" s="201"/>
      <c r="BM487" s="201"/>
      <c r="BN487" s="201"/>
      <c r="BO487" s="201"/>
      <c r="BP487" s="201"/>
      <c r="BQ487" s="201"/>
      <c r="BR487" s="201"/>
      <c r="BS487" s="201"/>
      <c r="BT487" s="201"/>
      <c r="BU487" s="201"/>
      <c r="BV487" s="201"/>
      <c r="BW487" s="201"/>
      <c r="BX487" s="201"/>
      <c r="BY487" s="201"/>
      <c r="BZ487" s="201"/>
      <c r="CA487" s="201"/>
      <c r="CB487" s="201"/>
      <c r="CC487" s="201"/>
      <c r="CD487" s="201"/>
      <c r="CE487" s="201"/>
      <c r="CF487" s="201"/>
      <c r="CG487" s="201"/>
      <c r="CH487" s="201"/>
      <c r="CI487" s="201"/>
      <c r="CJ487" s="201"/>
      <c r="CK487" s="201"/>
      <c r="CL487" s="201"/>
      <c r="CM487" s="201"/>
      <c r="CN487" s="201"/>
      <c r="CO487" s="201"/>
      <c r="CP487" s="201"/>
      <c r="CQ487" s="201"/>
      <c r="CR487" s="201"/>
      <c r="CS487" s="201"/>
    </row>
    <row r="488" spans="1:97" s="7" customFormat="1" ht="14.25" customHeight="1">
      <c r="A488" s="290"/>
      <c r="B488" s="4">
        <v>15840</v>
      </c>
      <c r="C488" s="12" t="s">
        <v>78</v>
      </c>
      <c r="D488" s="12">
        <v>1</v>
      </c>
      <c r="E488" s="616"/>
      <c r="F488" s="617"/>
      <c r="G488" s="37"/>
      <c r="H488" s="37"/>
      <c r="I488" s="42"/>
      <c r="J488" s="42"/>
      <c r="K488" s="42"/>
      <c r="L488" s="49"/>
      <c r="M488" s="271"/>
      <c r="N488" s="279"/>
      <c r="O488" s="279"/>
      <c r="P488" s="279"/>
      <c r="Q488" s="215"/>
      <c r="R488" s="201"/>
      <c r="S488" s="201"/>
      <c r="T488" s="201"/>
      <c r="U488" s="201"/>
      <c r="V488" s="201"/>
      <c r="W488" s="201"/>
      <c r="X488" s="201"/>
      <c r="Y488" s="201"/>
      <c r="Z488" s="201"/>
      <c r="AA488" s="201"/>
      <c r="AB488" s="201"/>
      <c r="AC488" s="201"/>
      <c r="AD488" s="201"/>
      <c r="AE488" s="201"/>
      <c r="AF488" s="201"/>
      <c r="AG488" s="201"/>
      <c r="AH488" s="201"/>
      <c r="AI488" s="201"/>
      <c r="AJ488" s="201"/>
      <c r="AK488" s="201"/>
      <c r="AL488" s="201"/>
      <c r="AM488" s="201"/>
      <c r="AN488" s="201"/>
      <c r="AO488" s="201"/>
      <c r="AP488" s="201"/>
      <c r="AQ488" s="201"/>
      <c r="AR488" s="201"/>
      <c r="AS488" s="201"/>
      <c r="AT488" s="201"/>
      <c r="AU488" s="201"/>
      <c r="AV488" s="201"/>
      <c r="AW488" s="201"/>
      <c r="AX488" s="201"/>
      <c r="AY488" s="201"/>
      <c r="AZ488" s="201"/>
      <c r="BA488" s="201"/>
      <c r="BB488" s="201"/>
      <c r="BC488" s="201"/>
      <c r="BD488" s="201"/>
      <c r="BE488" s="201"/>
      <c r="BF488" s="201"/>
      <c r="BG488" s="201"/>
      <c r="BH488" s="201"/>
      <c r="BI488" s="201"/>
      <c r="BJ488" s="201"/>
      <c r="BK488" s="201"/>
      <c r="BL488" s="201"/>
      <c r="BM488" s="201"/>
      <c r="BN488" s="201"/>
      <c r="BO488" s="201"/>
      <c r="BP488" s="201"/>
      <c r="BQ488" s="201"/>
      <c r="BR488" s="201"/>
      <c r="BS488" s="201"/>
      <c r="BT488" s="201"/>
      <c r="BU488" s="201"/>
      <c r="BV488" s="201"/>
      <c r="BW488" s="201"/>
      <c r="BX488" s="201"/>
      <c r="BY488" s="201"/>
      <c r="BZ488" s="201"/>
      <c r="CA488" s="201"/>
      <c r="CB488" s="201"/>
      <c r="CC488" s="201"/>
      <c r="CD488" s="201"/>
      <c r="CE488" s="201"/>
      <c r="CF488" s="201"/>
      <c r="CG488" s="201"/>
      <c r="CH488" s="201"/>
      <c r="CI488" s="201"/>
      <c r="CJ488" s="201"/>
      <c r="CK488" s="201"/>
      <c r="CL488" s="201"/>
      <c r="CM488" s="201"/>
      <c r="CN488" s="201"/>
      <c r="CO488" s="201"/>
      <c r="CP488" s="201"/>
      <c r="CQ488" s="201"/>
      <c r="CR488" s="201"/>
      <c r="CS488" s="201"/>
    </row>
    <row r="489" spans="1:97" s="7" customFormat="1" ht="14.25" customHeight="1">
      <c r="A489" s="290"/>
      <c r="B489" s="3">
        <v>15842</v>
      </c>
      <c r="C489" s="10" t="s">
        <v>79</v>
      </c>
      <c r="D489" s="10">
        <v>1</v>
      </c>
      <c r="E489" s="612"/>
      <c r="F489" s="613"/>
      <c r="G489" s="37"/>
      <c r="H489" s="37"/>
      <c r="I489" s="42"/>
      <c r="J489" s="42"/>
      <c r="K489" s="42"/>
      <c r="L489" s="49"/>
      <c r="M489" s="271"/>
      <c r="N489" s="279"/>
      <c r="O489" s="279"/>
      <c r="P489" s="279"/>
      <c r="Q489" s="215"/>
      <c r="R489" s="201"/>
      <c r="S489" s="201"/>
      <c r="T489" s="201"/>
      <c r="U489" s="201"/>
      <c r="V489" s="201"/>
      <c r="W489" s="201"/>
      <c r="X489" s="201"/>
      <c r="Y489" s="201"/>
      <c r="Z489" s="201"/>
      <c r="AA489" s="201"/>
      <c r="AB489" s="201"/>
      <c r="AC489" s="201"/>
      <c r="AD489" s="201"/>
      <c r="AE489" s="201"/>
      <c r="AF489" s="201"/>
      <c r="AG489" s="201"/>
      <c r="AH489" s="201"/>
      <c r="AI489" s="201"/>
      <c r="AJ489" s="201"/>
      <c r="AK489" s="201"/>
      <c r="AL489" s="201"/>
      <c r="AM489" s="201"/>
      <c r="AN489" s="201"/>
      <c r="AO489" s="201"/>
      <c r="AP489" s="201"/>
      <c r="AQ489" s="201"/>
      <c r="AR489" s="201"/>
      <c r="AS489" s="201"/>
      <c r="AT489" s="201"/>
      <c r="AU489" s="201"/>
      <c r="AV489" s="201"/>
      <c r="AW489" s="201"/>
      <c r="AX489" s="201"/>
      <c r="AY489" s="201"/>
      <c r="AZ489" s="201"/>
      <c r="BA489" s="201"/>
      <c r="BB489" s="201"/>
      <c r="BC489" s="201"/>
      <c r="BD489" s="201"/>
      <c r="BE489" s="201"/>
      <c r="BF489" s="201"/>
      <c r="BG489" s="201"/>
      <c r="BH489" s="201"/>
      <c r="BI489" s="201"/>
      <c r="BJ489" s="201"/>
      <c r="BK489" s="201"/>
      <c r="BL489" s="201"/>
      <c r="BM489" s="201"/>
      <c r="BN489" s="201"/>
      <c r="BO489" s="201"/>
      <c r="BP489" s="201"/>
      <c r="BQ489" s="201"/>
      <c r="BR489" s="201"/>
      <c r="BS489" s="201"/>
      <c r="BT489" s="201"/>
      <c r="BU489" s="201"/>
      <c r="BV489" s="201"/>
      <c r="BW489" s="201"/>
      <c r="BX489" s="201"/>
      <c r="BY489" s="201"/>
      <c r="BZ489" s="201"/>
      <c r="CA489" s="201"/>
      <c r="CB489" s="201"/>
      <c r="CC489" s="201"/>
      <c r="CD489" s="201"/>
      <c r="CE489" s="201"/>
      <c r="CF489" s="201"/>
      <c r="CG489" s="201"/>
      <c r="CH489" s="201"/>
      <c r="CI489" s="201"/>
      <c r="CJ489" s="201"/>
      <c r="CK489" s="201"/>
      <c r="CL489" s="201"/>
      <c r="CM489" s="201"/>
      <c r="CN489" s="201"/>
      <c r="CO489" s="201"/>
      <c r="CP489" s="201"/>
      <c r="CQ489" s="201"/>
      <c r="CR489" s="201"/>
      <c r="CS489" s="201"/>
    </row>
    <row r="490" spans="1:97" s="7" customFormat="1" ht="14.25" customHeight="1">
      <c r="A490" s="290"/>
      <c r="B490" s="4">
        <v>15844</v>
      </c>
      <c r="C490" s="12" t="s">
        <v>80</v>
      </c>
      <c r="D490" s="12">
        <v>1</v>
      </c>
      <c r="E490" s="616"/>
      <c r="F490" s="617"/>
      <c r="G490" s="37"/>
      <c r="H490" s="37"/>
      <c r="I490" s="42"/>
      <c r="J490" s="42"/>
      <c r="K490" s="42"/>
      <c r="L490" s="49"/>
      <c r="M490" s="271"/>
      <c r="N490" s="279"/>
      <c r="O490" s="279"/>
      <c r="P490" s="279"/>
      <c r="Q490" s="215"/>
      <c r="R490" s="201"/>
      <c r="S490" s="201"/>
      <c r="T490" s="201"/>
      <c r="U490" s="201"/>
      <c r="V490" s="201"/>
      <c r="W490" s="201"/>
      <c r="X490" s="201"/>
      <c r="Y490" s="201"/>
      <c r="Z490" s="201"/>
      <c r="AA490" s="201"/>
      <c r="AB490" s="201"/>
      <c r="AC490" s="201"/>
      <c r="AD490" s="201"/>
      <c r="AE490" s="201"/>
      <c r="AF490" s="201"/>
      <c r="AG490" s="201"/>
      <c r="AH490" s="201"/>
      <c r="AI490" s="201"/>
      <c r="AJ490" s="201"/>
      <c r="AK490" s="201"/>
      <c r="AL490" s="201"/>
      <c r="AM490" s="201"/>
      <c r="AN490" s="201"/>
      <c r="AO490" s="201"/>
      <c r="AP490" s="201"/>
      <c r="AQ490" s="201"/>
      <c r="AR490" s="201"/>
      <c r="AS490" s="201"/>
      <c r="AT490" s="201"/>
      <c r="AU490" s="201"/>
      <c r="AV490" s="201"/>
      <c r="AW490" s="201"/>
      <c r="AX490" s="201"/>
      <c r="AY490" s="201"/>
      <c r="AZ490" s="201"/>
      <c r="BA490" s="201"/>
      <c r="BB490" s="201"/>
      <c r="BC490" s="201"/>
      <c r="BD490" s="201"/>
      <c r="BE490" s="201"/>
      <c r="BF490" s="201"/>
      <c r="BG490" s="201"/>
      <c r="BH490" s="201"/>
      <c r="BI490" s="201"/>
      <c r="BJ490" s="201"/>
      <c r="BK490" s="201"/>
      <c r="BL490" s="201"/>
      <c r="BM490" s="201"/>
      <c r="BN490" s="201"/>
      <c r="BO490" s="201"/>
      <c r="BP490" s="201"/>
      <c r="BQ490" s="201"/>
      <c r="BR490" s="201"/>
      <c r="BS490" s="201"/>
      <c r="BT490" s="201"/>
      <c r="BU490" s="201"/>
      <c r="BV490" s="201"/>
      <c r="BW490" s="201"/>
      <c r="BX490" s="201"/>
      <c r="BY490" s="201"/>
      <c r="BZ490" s="201"/>
      <c r="CA490" s="201"/>
      <c r="CB490" s="201"/>
      <c r="CC490" s="201"/>
      <c r="CD490" s="201"/>
      <c r="CE490" s="201"/>
      <c r="CF490" s="201"/>
      <c r="CG490" s="201"/>
      <c r="CH490" s="201"/>
      <c r="CI490" s="201"/>
      <c r="CJ490" s="201"/>
      <c r="CK490" s="201"/>
      <c r="CL490" s="201"/>
      <c r="CM490" s="201"/>
      <c r="CN490" s="201"/>
      <c r="CO490" s="201"/>
      <c r="CP490" s="201"/>
      <c r="CQ490" s="201"/>
      <c r="CR490" s="201"/>
      <c r="CS490" s="201"/>
    </row>
    <row r="491" spans="1:97" s="7" customFormat="1" ht="14.25" customHeight="1">
      <c r="A491" s="290"/>
      <c r="B491" s="3">
        <v>15846</v>
      </c>
      <c r="C491" s="10" t="s">
        <v>164</v>
      </c>
      <c r="D491" s="10">
        <v>1</v>
      </c>
      <c r="E491" s="612"/>
      <c r="F491" s="613"/>
      <c r="G491" s="37"/>
      <c r="H491" s="37"/>
      <c r="I491" s="42"/>
      <c r="J491" s="42"/>
      <c r="K491" s="42"/>
      <c r="L491" s="49"/>
      <c r="M491" s="271"/>
      <c r="N491" s="279"/>
      <c r="O491" s="279"/>
      <c r="P491" s="279"/>
      <c r="Q491" s="215"/>
      <c r="R491" s="201"/>
      <c r="S491" s="201"/>
      <c r="T491" s="201"/>
      <c r="U491" s="201"/>
      <c r="V491" s="201"/>
      <c r="W491" s="201"/>
      <c r="X491" s="201"/>
      <c r="Y491" s="201"/>
      <c r="Z491" s="201"/>
      <c r="AA491" s="201"/>
      <c r="AB491" s="201"/>
      <c r="AC491" s="201"/>
      <c r="AD491" s="201"/>
      <c r="AE491" s="201"/>
      <c r="AF491" s="201"/>
      <c r="AG491" s="201"/>
      <c r="AH491" s="201"/>
      <c r="AI491" s="201"/>
      <c r="AJ491" s="201"/>
      <c r="AK491" s="201"/>
      <c r="AL491" s="201"/>
      <c r="AM491" s="201"/>
      <c r="AN491" s="201"/>
      <c r="AO491" s="201"/>
      <c r="AP491" s="201"/>
      <c r="AQ491" s="201"/>
      <c r="AR491" s="201"/>
      <c r="AS491" s="201"/>
      <c r="AT491" s="201"/>
      <c r="AU491" s="201"/>
      <c r="AV491" s="201"/>
      <c r="AW491" s="201"/>
      <c r="AX491" s="201"/>
      <c r="AY491" s="201"/>
      <c r="AZ491" s="201"/>
      <c r="BA491" s="201"/>
      <c r="BB491" s="201"/>
      <c r="BC491" s="201"/>
      <c r="BD491" s="201"/>
      <c r="BE491" s="201"/>
      <c r="BF491" s="201"/>
      <c r="BG491" s="201"/>
      <c r="BH491" s="201"/>
      <c r="BI491" s="201"/>
      <c r="BJ491" s="201"/>
      <c r="BK491" s="201"/>
      <c r="BL491" s="201"/>
      <c r="BM491" s="201"/>
      <c r="BN491" s="201"/>
      <c r="BO491" s="201"/>
      <c r="BP491" s="201"/>
      <c r="BQ491" s="201"/>
      <c r="BR491" s="201"/>
      <c r="BS491" s="201"/>
      <c r="BT491" s="201"/>
      <c r="BU491" s="201"/>
      <c r="BV491" s="201"/>
      <c r="BW491" s="201"/>
      <c r="BX491" s="201"/>
      <c r="BY491" s="201"/>
      <c r="BZ491" s="201"/>
      <c r="CA491" s="201"/>
      <c r="CB491" s="201"/>
      <c r="CC491" s="201"/>
      <c r="CD491" s="201"/>
      <c r="CE491" s="201"/>
      <c r="CF491" s="201"/>
      <c r="CG491" s="201"/>
      <c r="CH491" s="201"/>
      <c r="CI491" s="201"/>
      <c r="CJ491" s="201"/>
      <c r="CK491" s="201"/>
      <c r="CL491" s="201"/>
      <c r="CM491" s="201"/>
      <c r="CN491" s="201"/>
      <c r="CO491" s="201"/>
      <c r="CP491" s="201"/>
      <c r="CQ491" s="201"/>
      <c r="CR491" s="201"/>
      <c r="CS491" s="201"/>
    </row>
    <row r="492" spans="1:97" s="7" customFormat="1" ht="14.25" customHeight="1">
      <c r="A492" s="290"/>
      <c r="B492" s="4">
        <v>15848</v>
      </c>
      <c r="C492" s="12" t="s">
        <v>165</v>
      </c>
      <c r="D492" s="12">
        <v>1</v>
      </c>
      <c r="E492" s="616"/>
      <c r="F492" s="617"/>
      <c r="G492" s="37"/>
      <c r="H492" s="37"/>
      <c r="I492" s="42"/>
      <c r="J492" s="42"/>
      <c r="K492" s="42"/>
      <c r="L492" s="49"/>
      <c r="M492" s="271"/>
      <c r="N492" s="279"/>
      <c r="O492" s="279"/>
      <c r="P492" s="279"/>
      <c r="Q492" s="215"/>
      <c r="R492" s="201"/>
      <c r="S492" s="201"/>
      <c r="T492" s="201"/>
      <c r="U492" s="201"/>
      <c r="V492" s="201"/>
      <c r="W492" s="201"/>
      <c r="X492" s="201"/>
      <c r="Y492" s="201"/>
      <c r="Z492" s="201"/>
      <c r="AA492" s="201"/>
      <c r="AB492" s="201"/>
      <c r="AC492" s="201"/>
      <c r="AD492" s="201"/>
      <c r="AE492" s="201"/>
      <c r="AF492" s="201"/>
      <c r="AG492" s="201"/>
      <c r="AH492" s="201"/>
      <c r="AI492" s="201"/>
      <c r="AJ492" s="201"/>
      <c r="AK492" s="201"/>
      <c r="AL492" s="201"/>
      <c r="AM492" s="201"/>
      <c r="AN492" s="201"/>
      <c r="AO492" s="201"/>
      <c r="AP492" s="201"/>
      <c r="AQ492" s="201"/>
      <c r="AR492" s="201"/>
      <c r="AS492" s="201"/>
      <c r="AT492" s="201"/>
      <c r="AU492" s="201"/>
      <c r="AV492" s="201"/>
      <c r="AW492" s="201"/>
      <c r="AX492" s="201"/>
      <c r="AY492" s="201"/>
      <c r="AZ492" s="201"/>
      <c r="BA492" s="201"/>
      <c r="BB492" s="201"/>
      <c r="BC492" s="201"/>
      <c r="BD492" s="201"/>
      <c r="BE492" s="201"/>
      <c r="BF492" s="201"/>
      <c r="BG492" s="201"/>
      <c r="BH492" s="201"/>
      <c r="BI492" s="201"/>
      <c r="BJ492" s="201"/>
      <c r="BK492" s="201"/>
      <c r="BL492" s="201"/>
      <c r="BM492" s="201"/>
      <c r="BN492" s="201"/>
      <c r="BO492" s="201"/>
      <c r="BP492" s="201"/>
      <c r="BQ492" s="201"/>
      <c r="BR492" s="201"/>
      <c r="BS492" s="201"/>
      <c r="BT492" s="201"/>
      <c r="BU492" s="201"/>
      <c r="BV492" s="201"/>
      <c r="BW492" s="201"/>
      <c r="BX492" s="201"/>
      <c r="BY492" s="201"/>
      <c r="BZ492" s="201"/>
      <c r="CA492" s="201"/>
      <c r="CB492" s="201"/>
      <c r="CC492" s="201"/>
      <c r="CD492" s="201"/>
      <c r="CE492" s="201"/>
      <c r="CF492" s="201"/>
      <c r="CG492" s="201"/>
      <c r="CH492" s="201"/>
      <c r="CI492" s="201"/>
      <c r="CJ492" s="201"/>
      <c r="CK492" s="201"/>
      <c r="CL492" s="201"/>
      <c r="CM492" s="201"/>
      <c r="CN492" s="201"/>
      <c r="CO492" s="201"/>
      <c r="CP492" s="201"/>
      <c r="CQ492" s="201"/>
      <c r="CR492" s="201"/>
      <c r="CS492" s="201"/>
    </row>
    <row r="493" spans="1:97" s="7" customFormat="1" ht="14.25" customHeight="1">
      <c r="A493" s="290"/>
      <c r="B493" s="3">
        <v>15850</v>
      </c>
      <c r="C493" s="10" t="s">
        <v>243</v>
      </c>
      <c r="D493" s="10">
        <v>1</v>
      </c>
      <c r="E493" s="612"/>
      <c r="F493" s="613"/>
      <c r="G493" s="37"/>
      <c r="H493" s="37"/>
      <c r="I493" s="42"/>
      <c r="J493" s="42"/>
      <c r="K493" s="42"/>
      <c r="L493" s="49"/>
      <c r="M493" s="271"/>
      <c r="N493" s="279"/>
      <c r="O493" s="279"/>
      <c r="P493" s="279"/>
      <c r="Q493" s="215"/>
      <c r="R493" s="201"/>
      <c r="S493" s="201"/>
      <c r="T493" s="201"/>
      <c r="U493" s="201"/>
      <c r="V493" s="201"/>
      <c r="W493" s="201"/>
      <c r="X493" s="201"/>
      <c r="Y493" s="201"/>
      <c r="Z493" s="201"/>
      <c r="AA493" s="201"/>
      <c r="AB493" s="201"/>
      <c r="AC493" s="201"/>
      <c r="AD493" s="201"/>
      <c r="AE493" s="201"/>
      <c r="AF493" s="201"/>
      <c r="AG493" s="201"/>
      <c r="AH493" s="201"/>
      <c r="AI493" s="201"/>
      <c r="AJ493" s="201"/>
      <c r="AK493" s="201"/>
      <c r="AL493" s="201"/>
      <c r="AM493" s="201"/>
      <c r="AN493" s="201"/>
      <c r="AO493" s="201"/>
      <c r="AP493" s="201"/>
      <c r="AQ493" s="201"/>
      <c r="AR493" s="201"/>
      <c r="AS493" s="201"/>
      <c r="AT493" s="201"/>
      <c r="AU493" s="201"/>
      <c r="AV493" s="201"/>
      <c r="AW493" s="201"/>
      <c r="AX493" s="201"/>
      <c r="AY493" s="201"/>
      <c r="AZ493" s="201"/>
      <c r="BA493" s="201"/>
      <c r="BB493" s="201"/>
      <c r="BC493" s="201"/>
      <c r="BD493" s="201"/>
      <c r="BE493" s="201"/>
      <c r="BF493" s="201"/>
      <c r="BG493" s="201"/>
      <c r="BH493" s="201"/>
      <c r="BI493" s="201"/>
      <c r="BJ493" s="201"/>
      <c r="BK493" s="201"/>
      <c r="BL493" s="201"/>
      <c r="BM493" s="201"/>
      <c r="BN493" s="201"/>
      <c r="BO493" s="201"/>
      <c r="BP493" s="201"/>
      <c r="BQ493" s="201"/>
      <c r="BR493" s="201"/>
      <c r="BS493" s="201"/>
      <c r="BT493" s="201"/>
      <c r="BU493" s="201"/>
      <c r="BV493" s="201"/>
      <c r="BW493" s="201"/>
      <c r="BX493" s="201"/>
      <c r="BY493" s="201"/>
      <c r="BZ493" s="201"/>
      <c r="CA493" s="201"/>
      <c r="CB493" s="201"/>
      <c r="CC493" s="201"/>
      <c r="CD493" s="201"/>
      <c r="CE493" s="201"/>
      <c r="CF493" s="201"/>
      <c r="CG493" s="201"/>
      <c r="CH493" s="201"/>
      <c r="CI493" s="201"/>
      <c r="CJ493" s="201"/>
      <c r="CK493" s="201"/>
      <c r="CL493" s="201"/>
      <c r="CM493" s="201"/>
      <c r="CN493" s="201"/>
      <c r="CO493" s="201"/>
      <c r="CP493" s="201"/>
      <c r="CQ493" s="201"/>
      <c r="CR493" s="201"/>
      <c r="CS493" s="201"/>
    </row>
    <row r="494" spans="1:97" s="7" customFormat="1" ht="14.25" customHeight="1">
      <c r="A494" s="290"/>
      <c r="B494" s="372"/>
      <c r="C494" s="36"/>
      <c r="D494" s="36"/>
      <c r="E494" s="36"/>
      <c r="F494" s="376"/>
      <c r="G494" s="37"/>
      <c r="H494" s="37"/>
      <c r="I494" s="42"/>
      <c r="J494" s="42"/>
      <c r="K494" s="42"/>
      <c r="L494" s="415"/>
      <c r="M494" s="271"/>
      <c r="N494" s="279"/>
      <c r="O494" s="279"/>
      <c r="P494" s="279"/>
      <c r="Q494" s="215"/>
      <c r="R494" s="201"/>
      <c r="S494" s="201"/>
      <c r="T494" s="201"/>
      <c r="U494" s="201"/>
      <c r="V494" s="201"/>
      <c r="W494" s="201"/>
      <c r="X494" s="201"/>
      <c r="Y494" s="201"/>
      <c r="Z494" s="201"/>
      <c r="AA494" s="201"/>
      <c r="AB494" s="201"/>
      <c r="AC494" s="201"/>
      <c r="AD494" s="201"/>
      <c r="AE494" s="201"/>
      <c r="AF494" s="201"/>
      <c r="AG494" s="201"/>
      <c r="AH494" s="201"/>
      <c r="AI494" s="201"/>
      <c r="AJ494" s="201"/>
      <c r="AK494" s="201"/>
      <c r="AL494" s="201"/>
      <c r="AM494" s="201"/>
      <c r="AN494" s="201"/>
      <c r="AO494" s="201"/>
      <c r="AP494" s="201"/>
      <c r="AQ494" s="201"/>
      <c r="AR494" s="201"/>
      <c r="AS494" s="201"/>
      <c r="AT494" s="201"/>
      <c r="AU494" s="201"/>
      <c r="AV494" s="201"/>
      <c r="AW494" s="201"/>
      <c r="AX494" s="201"/>
      <c r="AY494" s="201"/>
      <c r="AZ494" s="201"/>
      <c r="BA494" s="201"/>
      <c r="BB494" s="201"/>
      <c r="BC494" s="201"/>
      <c r="BD494" s="201"/>
      <c r="BE494" s="201"/>
      <c r="BF494" s="201"/>
      <c r="BG494" s="201"/>
      <c r="BH494" s="201"/>
      <c r="BI494" s="201"/>
      <c r="BJ494" s="201"/>
      <c r="BK494" s="201"/>
      <c r="BL494" s="201"/>
      <c r="BM494" s="201"/>
      <c r="BN494" s="201"/>
      <c r="BO494" s="201"/>
      <c r="BP494" s="201"/>
      <c r="BQ494" s="201"/>
      <c r="BR494" s="201"/>
      <c r="BS494" s="201"/>
      <c r="BT494" s="201"/>
      <c r="BU494" s="201"/>
      <c r="BV494" s="201"/>
      <c r="BW494" s="201"/>
      <c r="BX494" s="201"/>
      <c r="BY494" s="201"/>
      <c r="BZ494" s="201"/>
      <c r="CA494" s="201"/>
      <c r="CB494" s="201"/>
      <c r="CC494" s="201"/>
      <c r="CD494" s="201"/>
      <c r="CE494" s="201"/>
      <c r="CF494" s="201"/>
      <c r="CG494" s="201"/>
      <c r="CH494" s="201"/>
      <c r="CI494" s="201"/>
      <c r="CJ494" s="201"/>
      <c r="CK494" s="201"/>
      <c r="CL494" s="201"/>
      <c r="CM494" s="201"/>
      <c r="CN494" s="201"/>
      <c r="CO494" s="201"/>
      <c r="CP494" s="201"/>
      <c r="CQ494" s="201"/>
      <c r="CR494" s="201"/>
      <c r="CS494" s="201"/>
    </row>
    <row r="495" spans="1:97" s="7" customFormat="1" ht="14.25" customHeight="1">
      <c r="A495" s="290"/>
      <c r="B495" s="372"/>
      <c r="C495" s="36"/>
      <c r="D495" s="36"/>
      <c r="E495" s="36"/>
      <c r="F495" s="376"/>
      <c r="G495" s="37"/>
      <c r="H495" s="37"/>
      <c r="I495" s="42"/>
      <c r="J495" s="42"/>
      <c r="K495" s="42"/>
      <c r="L495" s="415"/>
      <c r="M495" s="271"/>
      <c r="N495" s="279"/>
      <c r="O495" s="279"/>
      <c r="P495" s="279"/>
      <c r="Q495" s="215"/>
      <c r="R495" s="201"/>
      <c r="S495" s="201"/>
      <c r="T495" s="201"/>
      <c r="U495" s="201"/>
      <c r="V495" s="201"/>
      <c r="W495" s="201"/>
      <c r="X495" s="201"/>
      <c r="Y495" s="201"/>
      <c r="Z495" s="201"/>
      <c r="AA495" s="201"/>
      <c r="AB495" s="201"/>
      <c r="AC495" s="201"/>
      <c r="AD495" s="201"/>
      <c r="AE495" s="201"/>
      <c r="AF495" s="201"/>
      <c r="AG495" s="201"/>
      <c r="AH495" s="201"/>
      <c r="AI495" s="201"/>
      <c r="AJ495" s="201"/>
      <c r="AK495" s="201"/>
      <c r="AL495" s="201"/>
      <c r="AM495" s="201"/>
      <c r="AN495" s="201"/>
      <c r="AO495" s="201"/>
      <c r="AP495" s="201"/>
      <c r="AQ495" s="201"/>
      <c r="AR495" s="201"/>
      <c r="AS495" s="201"/>
      <c r="AT495" s="201"/>
      <c r="AU495" s="201"/>
      <c r="AV495" s="201"/>
      <c r="AW495" s="201"/>
      <c r="AX495" s="201"/>
      <c r="AY495" s="201"/>
      <c r="AZ495" s="201"/>
      <c r="BA495" s="201"/>
      <c r="BB495" s="201"/>
      <c r="BC495" s="201"/>
      <c r="BD495" s="201"/>
      <c r="BE495" s="201"/>
      <c r="BF495" s="201"/>
      <c r="BG495" s="201"/>
      <c r="BH495" s="201"/>
      <c r="BI495" s="201"/>
      <c r="BJ495" s="201"/>
      <c r="BK495" s="201"/>
      <c r="BL495" s="201"/>
      <c r="BM495" s="201"/>
      <c r="BN495" s="201"/>
      <c r="BO495" s="201"/>
      <c r="BP495" s="201"/>
      <c r="BQ495" s="201"/>
      <c r="BR495" s="201"/>
      <c r="BS495" s="201"/>
      <c r="BT495" s="201"/>
      <c r="BU495" s="201"/>
      <c r="BV495" s="201"/>
      <c r="BW495" s="201"/>
      <c r="BX495" s="201"/>
      <c r="BY495" s="201"/>
      <c r="BZ495" s="201"/>
      <c r="CA495" s="201"/>
      <c r="CB495" s="201"/>
      <c r="CC495" s="201"/>
      <c r="CD495" s="201"/>
      <c r="CE495" s="201"/>
      <c r="CF495" s="201"/>
      <c r="CG495" s="201"/>
      <c r="CH495" s="201"/>
      <c r="CI495" s="201"/>
      <c r="CJ495" s="201"/>
      <c r="CK495" s="201"/>
      <c r="CL495" s="201"/>
      <c r="CM495" s="201"/>
      <c r="CN495" s="201"/>
      <c r="CO495" s="201"/>
      <c r="CP495" s="201"/>
      <c r="CQ495" s="201"/>
      <c r="CR495" s="201"/>
      <c r="CS495" s="201"/>
    </row>
    <row r="496" spans="1:97" s="7" customFormat="1" ht="16.5" customHeight="1">
      <c r="A496" s="290"/>
      <c r="B496" s="368" t="s">
        <v>574</v>
      </c>
      <c r="C496" s="313"/>
      <c r="D496" s="313"/>
      <c r="E496" s="313"/>
      <c r="F496" s="382"/>
      <c r="G496" s="37"/>
      <c r="H496" s="37"/>
      <c r="I496" s="42"/>
      <c r="J496" s="42"/>
      <c r="K496" s="42"/>
      <c r="L496" s="364"/>
      <c r="M496" s="271"/>
      <c r="N496" s="279"/>
      <c r="O496" s="279"/>
      <c r="P496" s="279"/>
      <c r="Q496" s="215"/>
      <c r="R496" s="201"/>
      <c r="S496" s="201"/>
      <c r="T496" s="201"/>
      <c r="U496" s="201"/>
      <c r="V496" s="201"/>
      <c r="W496" s="201"/>
      <c r="X496" s="201"/>
      <c r="Y496" s="201"/>
      <c r="Z496" s="201"/>
      <c r="AA496" s="201"/>
      <c r="AB496" s="201"/>
      <c r="AC496" s="201"/>
      <c r="AD496" s="201"/>
      <c r="AE496" s="201"/>
      <c r="AF496" s="201"/>
      <c r="AG496" s="201"/>
      <c r="AH496" s="201"/>
      <c r="AI496" s="201"/>
      <c r="AJ496" s="201"/>
      <c r="AK496" s="201"/>
      <c r="AL496" s="201"/>
      <c r="AM496" s="201"/>
      <c r="AN496" s="201"/>
      <c r="AO496" s="201"/>
      <c r="AP496" s="201"/>
      <c r="AQ496" s="201"/>
      <c r="AR496" s="201"/>
      <c r="AS496" s="201"/>
      <c r="AT496" s="201"/>
      <c r="AU496" s="201"/>
      <c r="AV496" s="201"/>
      <c r="AW496" s="201"/>
      <c r="AX496" s="201"/>
      <c r="AY496" s="201"/>
      <c r="AZ496" s="201"/>
      <c r="BA496" s="201"/>
      <c r="BB496" s="201"/>
      <c r="BC496" s="201"/>
      <c r="BD496" s="201"/>
      <c r="BE496" s="201"/>
      <c r="BF496" s="201"/>
      <c r="BG496" s="201"/>
      <c r="BH496" s="201"/>
      <c r="BI496" s="201"/>
      <c r="BJ496" s="201"/>
      <c r="BK496" s="201"/>
      <c r="BL496" s="201"/>
      <c r="BM496" s="201"/>
      <c r="BN496" s="201"/>
      <c r="BO496" s="201"/>
      <c r="BP496" s="201"/>
      <c r="BQ496" s="201"/>
      <c r="BR496" s="201"/>
      <c r="BS496" s="201"/>
      <c r="BT496" s="201"/>
      <c r="BU496" s="201"/>
      <c r="BV496" s="201"/>
      <c r="BW496" s="201"/>
      <c r="BX496" s="201"/>
      <c r="BY496" s="201"/>
      <c r="BZ496" s="201"/>
      <c r="CA496" s="201"/>
      <c r="CB496" s="201"/>
      <c r="CC496" s="201"/>
      <c r="CD496" s="201"/>
      <c r="CE496" s="201"/>
      <c r="CF496" s="201"/>
      <c r="CG496" s="201"/>
      <c r="CH496" s="201"/>
      <c r="CI496" s="201"/>
      <c r="CJ496" s="201"/>
      <c r="CK496" s="201"/>
      <c r="CL496" s="201"/>
      <c r="CM496" s="201"/>
      <c r="CN496" s="201"/>
      <c r="CO496" s="201"/>
      <c r="CP496" s="201"/>
      <c r="CQ496" s="201"/>
      <c r="CR496" s="201"/>
      <c r="CS496" s="201"/>
    </row>
    <row r="497" spans="1:97" s="7" customFormat="1" ht="20.100000000000001" customHeight="1">
      <c r="A497" s="290"/>
      <c r="B497" s="8" t="s">
        <v>3</v>
      </c>
      <c r="C497" s="8" t="s">
        <v>11</v>
      </c>
      <c r="D497" s="8" t="s">
        <v>4</v>
      </c>
      <c r="E497" s="614"/>
      <c r="F497" s="615"/>
      <c r="G497" s="37"/>
      <c r="H497" s="37"/>
      <c r="I497" s="42"/>
      <c r="J497" s="42"/>
      <c r="K497" s="42"/>
      <c r="L497" s="364"/>
      <c r="M497" s="271"/>
      <c r="N497" s="279"/>
      <c r="O497" s="279"/>
      <c r="P497" s="279"/>
      <c r="Q497" s="215"/>
      <c r="R497" s="201"/>
      <c r="S497" s="201"/>
      <c r="T497" s="201"/>
      <c r="U497" s="201"/>
      <c r="V497" s="201"/>
      <c r="W497" s="201"/>
      <c r="X497" s="201"/>
      <c r="Y497" s="201"/>
      <c r="Z497" s="201"/>
      <c r="AA497" s="201"/>
      <c r="AB497" s="201"/>
      <c r="AC497" s="201"/>
      <c r="AD497" s="201"/>
      <c r="AE497" s="201"/>
      <c r="AF497" s="201"/>
      <c r="AG497" s="201"/>
      <c r="AH497" s="201"/>
      <c r="AI497" s="201"/>
      <c r="AJ497" s="201"/>
      <c r="AK497" s="201"/>
      <c r="AL497" s="201"/>
      <c r="AM497" s="201"/>
      <c r="AN497" s="201"/>
      <c r="AO497" s="201"/>
      <c r="AP497" s="201"/>
      <c r="AQ497" s="201"/>
      <c r="AR497" s="201"/>
      <c r="AS497" s="201"/>
      <c r="AT497" s="201"/>
      <c r="AU497" s="201"/>
      <c r="AV497" s="201"/>
      <c r="AW497" s="201"/>
      <c r="AX497" s="201"/>
      <c r="AY497" s="201"/>
      <c r="AZ497" s="201"/>
      <c r="BA497" s="201"/>
      <c r="BB497" s="201"/>
      <c r="BC497" s="201"/>
      <c r="BD497" s="201"/>
      <c r="BE497" s="201"/>
      <c r="BF497" s="201"/>
      <c r="BG497" s="201"/>
      <c r="BH497" s="201"/>
      <c r="BI497" s="201"/>
      <c r="BJ497" s="201"/>
      <c r="BK497" s="201"/>
      <c r="BL497" s="201"/>
      <c r="BM497" s="201"/>
      <c r="BN497" s="201"/>
      <c r="BO497" s="201"/>
      <c r="BP497" s="201"/>
      <c r="BQ497" s="201"/>
      <c r="BR497" s="201"/>
      <c r="BS497" s="201"/>
      <c r="BT497" s="201"/>
      <c r="BU497" s="201"/>
      <c r="BV497" s="201"/>
      <c r="BW497" s="201"/>
      <c r="BX497" s="201"/>
      <c r="BY497" s="201"/>
      <c r="BZ497" s="201"/>
      <c r="CA497" s="201"/>
      <c r="CB497" s="201"/>
      <c r="CC497" s="201"/>
      <c r="CD497" s="201"/>
      <c r="CE497" s="201"/>
      <c r="CF497" s="201"/>
      <c r="CG497" s="201"/>
      <c r="CH497" s="201"/>
      <c r="CI497" s="201"/>
      <c r="CJ497" s="201"/>
      <c r="CK497" s="201"/>
      <c r="CL497" s="201"/>
      <c r="CM497" s="201"/>
      <c r="CN497" s="201"/>
      <c r="CO497" s="201"/>
      <c r="CP497" s="201"/>
      <c r="CQ497" s="201"/>
      <c r="CR497" s="201"/>
      <c r="CS497" s="201"/>
    </row>
    <row r="498" spans="1:97" s="7" customFormat="1" ht="14.25" customHeight="1">
      <c r="A498" s="290"/>
      <c r="B498" s="3">
        <v>17208</v>
      </c>
      <c r="C498" s="10" t="s">
        <v>77</v>
      </c>
      <c r="D498" s="452">
        <v>1</v>
      </c>
      <c r="E498" s="612"/>
      <c r="F498" s="613"/>
      <c r="G498" s="37"/>
      <c r="H498" s="37"/>
      <c r="I498" s="42"/>
      <c r="J498" s="42"/>
      <c r="K498" s="42"/>
      <c r="L498" s="49"/>
      <c r="M498" s="271"/>
      <c r="N498" s="279"/>
      <c r="O498" s="279"/>
      <c r="P498" s="279"/>
      <c r="Q498" s="215"/>
      <c r="R498" s="201"/>
      <c r="S498" s="201"/>
      <c r="T498" s="201"/>
      <c r="U498" s="201"/>
      <c r="V498" s="201"/>
      <c r="W498" s="201"/>
      <c r="X498" s="201"/>
      <c r="Y498" s="201"/>
      <c r="Z498" s="201"/>
      <c r="AA498" s="201"/>
      <c r="AB498" s="201"/>
      <c r="AC498" s="201"/>
      <c r="AD498" s="201"/>
      <c r="AE498" s="201"/>
      <c r="AF498" s="201"/>
      <c r="AG498" s="201"/>
      <c r="AH498" s="201"/>
      <c r="AI498" s="201"/>
      <c r="AJ498" s="201"/>
      <c r="AK498" s="201"/>
      <c r="AL498" s="201"/>
      <c r="AM498" s="201"/>
      <c r="AN498" s="201"/>
      <c r="AO498" s="201"/>
      <c r="AP498" s="201"/>
      <c r="AQ498" s="201"/>
      <c r="AR498" s="201"/>
      <c r="AS498" s="201"/>
      <c r="AT498" s="201"/>
      <c r="AU498" s="201"/>
      <c r="AV498" s="201"/>
      <c r="AW498" s="201"/>
      <c r="AX498" s="201"/>
      <c r="AY498" s="201"/>
      <c r="AZ498" s="201"/>
      <c r="BA498" s="201"/>
      <c r="BB498" s="201"/>
      <c r="BC498" s="201"/>
      <c r="BD498" s="201"/>
      <c r="BE498" s="201"/>
      <c r="BF498" s="201"/>
      <c r="BG498" s="201"/>
      <c r="BH498" s="201"/>
      <c r="BI498" s="201"/>
      <c r="BJ498" s="201"/>
      <c r="BK498" s="201"/>
      <c r="BL498" s="201"/>
      <c r="BM498" s="201"/>
      <c r="BN498" s="201"/>
      <c r="BO498" s="201"/>
      <c r="BP498" s="201"/>
      <c r="BQ498" s="201"/>
      <c r="BR498" s="201"/>
      <c r="BS498" s="201"/>
      <c r="BT498" s="201"/>
      <c r="BU498" s="201"/>
      <c r="BV498" s="201"/>
      <c r="BW498" s="201"/>
      <c r="BX498" s="201"/>
      <c r="BY498" s="201"/>
      <c r="BZ498" s="201"/>
      <c r="CA498" s="201"/>
      <c r="CB498" s="201"/>
      <c r="CC498" s="201"/>
      <c r="CD498" s="201"/>
      <c r="CE498" s="201"/>
      <c r="CF498" s="201"/>
      <c r="CG498" s="201"/>
      <c r="CH498" s="201"/>
      <c r="CI498" s="201"/>
      <c r="CJ498" s="201"/>
      <c r="CK498" s="201"/>
      <c r="CL498" s="201"/>
      <c r="CM498" s="201"/>
      <c r="CN498" s="201"/>
      <c r="CO498" s="201"/>
      <c r="CP498" s="201"/>
      <c r="CQ498" s="201"/>
      <c r="CR498" s="201"/>
      <c r="CS498" s="201"/>
    </row>
    <row r="499" spans="1:97" s="7" customFormat="1" ht="14.25" customHeight="1">
      <c r="A499" s="290"/>
      <c r="B499" s="4">
        <v>17210</v>
      </c>
      <c r="C499" s="12" t="s">
        <v>78</v>
      </c>
      <c r="D499" s="453">
        <v>1</v>
      </c>
      <c r="E499" s="616"/>
      <c r="F499" s="617"/>
      <c r="G499" s="37"/>
      <c r="H499" s="37"/>
      <c r="I499" s="42"/>
      <c r="J499" s="42"/>
      <c r="K499" s="42"/>
      <c r="L499" s="49"/>
      <c r="M499" s="271"/>
      <c r="N499" s="279"/>
      <c r="O499" s="279"/>
      <c r="P499" s="279"/>
      <c r="Q499" s="215"/>
      <c r="R499" s="201"/>
      <c r="S499" s="201"/>
      <c r="T499" s="201"/>
      <c r="U499" s="201"/>
      <c r="V499" s="201"/>
      <c r="W499" s="201"/>
      <c r="X499" s="201"/>
      <c r="Y499" s="201"/>
      <c r="Z499" s="201"/>
      <c r="AA499" s="201"/>
      <c r="AB499" s="201"/>
      <c r="AC499" s="201"/>
      <c r="AD499" s="201"/>
      <c r="AE499" s="201"/>
      <c r="AF499" s="201"/>
      <c r="AG499" s="201"/>
      <c r="AH499" s="201"/>
      <c r="AI499" s="201"/>
      <c r="AJ499" s="201"/>
      <c r="AK499" s="201"/>
      <c r="AL499" s="201"/>
      <c r="AM499" s="201"/>
      <c r="AN499" s="201"/>
      <c r="AO499" s="201"/>
      <c r="AP499" s="201"/>
      <c r="AQ499" s="201"/>
      <c r="AR499" s="201"/>
      <c r="AS499" s="201"/>
      <c r="AT499" s="201"/>
      <c r="AU499" s="201"/>
      <c r="AV499" s="201"/>
      <c r="AW499" s="201"/>
      <c r="AX499" s="201"/>
      <c r="AY499" s="201"/>
      <c r="AZ499" s="201"/>
      <c r="BA499" s="201"/>
      <c r="BB499" s="201"/>
      <c r="BC499" s="201"/>
      <c r="BD499" s="201"/>
      <c r="BE499" s="201"/>
      <c r="BF499" s="201"/>
      <c r="BG499" s="201"/>
      <c r="BH499" s="201"/>
      <c r="BI499" s="201"/>
      <c r="BJ499" s="201"/>
      <c r="BK499" s="201"/>
      <c r="BL499" s="201"/>
      <c r="BM499" s="201"/>
      <c r="BN499" s="201"/>
      <c r="BO499" s="201"/>
      <c r="BP499" s="201"/>
      <c r="BQ499" s="201"/>
      <c r="BR499" s="201"/>
      <c r="BS499" s="201"/>
      <c r="BT499" s="201"/>
      <c r="BU499" s="201"/>
      <c r="BV499" s="201"/>
      <c r="BW499" s="201"/>
      <c r="BX499" s="201"/>
      <c r="BY499" s="201"/>
      <c r="BZ499" s="201"/>
      <c r="CA499" s="201"/>
      <c r="CB499" s="201"/>
      <c r="CC499" s="201"/>
      <c r="CD499" s="201"/>
      <c r="CE499" s="201"/>
      <c r="CF499" s="201"/>
      <c r="CG499" s="201"/>
      <c r="CH499" s="201"/>
      <c r="CI499" s="201"/>
      <c r="CJ499" s="201"/>
      <c r="CK499" s="201"/>
      <c r="CL499" s="201"/>
      <c r="CM499" s="201"/>
      <c r="CN499" s="201"/>
      <c r="CO499" s="201"/>
      <c r="CP499" s="201"/>
      <c r="CQ499" s="201"/>
      <c r="CR499" s="201"/>
      <c r="CS499" s="201"/>
    </row>
    <row r="500" spans="1:97" s="7" customFormat="1" ht="14.25" customHeight="1">
      <c r="A500" s="290"/>
      <c r="B500" s="3">
        <v>17212</v>
      </c>
      <c r="C500" s="10" t="s">
        <v>79</v>
      </c>
      <c r="D500" s="452">
        <v>1</v>
      </c>
      <c r="E500" s="612"/>
      <c r="F500" s="613"/>
      <c r="G500" s="37"/>
      <c r="H500" s="37"/>
      <c r="I500" s="42"/>
      <c r="J500" s="42"/>
      <c r="K500" s="42"/>
      <c r="L500" s="49"/>
      <c r="M500" s="271"/>
      <c r="N500" s="279"/>
      <c r="O500" s="279"/>
      <c r="P500" s="279"/>
      <c r="Q500" s="215"/>
      <c r="R500" s="201"/>
      <c r="S500" s="201"/>
      <c r="T500" s="201"/>
      <c r="U500" s="201"/>
      <c r="V500" s="201"/>
      <c r="W500" s="201"/>
      <c r="X500" s="201"/>
      <c r="Y500" s="201"/>
      <c r="Z500" s="201"/>
      <c r="AA500" s="201"/>
      <c r="AB500" s="201"/>
      <c r="AC500" s="201"/>
      <c r="AD500" s="201"/>
      <c r="AE500" s="201"/>
      <c r="AF500" s="201"/>
      <c r="AG500" s="201"/>
      <c r="AH500" s="201"/>
      <c r="AI500" s="201"/>
      <c r="AJ500" s="201"/>
      <c r="AK500" s="201"/>
      <c r="AL500" s="201"/>
      <c r="AM500" s="201"/>
      <c r="AN500" s="201"/>
      <c r="AO500" s="201"/>
      <c r="AP500" s="201"/>
      <c r="AQ500" s="201"/>
      <c r="AR500" s="201"/>
      <c r="AS500" s="201"/>
      <c r="AT500" s="201"/>
      <c r="AU500" s="201"/>
      <c r="AV500" s="201"/>
      <c r="AW500" s="201"/>
      <c r="AX500" s="201"/>
      <c r="AY500" s="201"/>
      <c r="AZ500" s="201"/>
      <c r="BA500" s="201"/>
      <c r="BB500" s="201"/>
      <c r="BC500" s="201"/>
      <c r="BD500" s="201"/>
      <c r="BE500" s="201"/>
      <c r="BF500" s="201"/>
      <c r="BG500" s="201"/>
      <c r="BH500" s="201"/>
      <c r="BI500" s="201"/>
      <c r="BJ500" s="201"/>
      <c r="BK500" s="201"/>
      <c r="BL500" s="201"/>
      <c r="BM500" s="201"/>
      <c r="BN500" s="201"/>
      <c r="BO500" s="201"/>
      <c r="BP500" s="201"/>
      <c r="BQ500" s="201"/>
      <c r="BR500" s="201"/>
      <c r="BS500" s="201"/>
      <c r="BT500" s="201"/>
      <c r="BU500" s="201"/>
      <c r="BV500" s="201"/>
      <c r="BW500" s="201"/>
      <c r="BX500" s="201"/>
      <c r="BY500" s="201"/>
      <c r="BZ500" s="201"/>
      <c r="CA500" s="201"/>
      <c r="CB500" s="201"/>
      <c r="CC500" s="201"/>
      <c r="CD500" s="201"/>
      <c r="CE500" s="201"/>
      <c r="CF500" s="201"/>
      <c r="CG500" s="201"/>
      <c r="CH500" s="201"/>
      <c r="CI500" s="201"/>
      <c r="CJ500" s="201"/>
      <c r="CK500" s="201"/>
      <c r="CL500" s="201"/>
      <c r="CM500" s="201"/>
      <c r="CN500" s="201"/>
      <c r="CO500" s="201"/>
      <c r="CP500" s="201"/>
      <c r="CQ500" s="201"/>
      <c r="CR500" s="201"/>
      <c r="CS500" s="201"/>
    </row>
    <row r="501" spans="1:97" s="7" customFormat="1" ht="14.25" customHeight="1">
      <c r="A501" s="290"/>
      <c r="B501" s="4">
        <v>17214</v>
      </c>
      <c r="C501" s="12" t="s">
        <v>80</v>
      </c>
      <c r="D501" s="453">
        <v>1</v>
      </c>
      <c r="E501" s="616"/>
      <c r="F501" s="617"/>
      <c r="G501" s="37"/>
      <c r="H501" s="37"/>
      <c r="I501" s="42"/>
      <c r="J501" s="42"/>
      <c r="K501" s="42"/>
      <c r="L501" s="49"/>
      <c r="M501" s="271"/>
      <c r="N501" s="279"/>
      <c r="O501" s="279"/>
      <c r="P501" s="279"/>
      <c r="Q501" s="215"/>
      <c r="R501" s="201"/>
      <c r="S501" s="201"/>
      <c r="T501" s="201"/>
      <c r="U501" s="201"/>
      <c r="V501" s="201"/>
      <c r="W501" s="201"/>
      <c r="X501" s="201"/>
      <c r="Y501" s="201"/>
      <c r="Z501" s="201"/>
      <c r="AA501" s="201"/>
      <c r="AB501" s="201"/>
      <c r="AC501" s="201"/>
      <c r="AD501" s="201"/>
      <c r="AE501" s="201"/>
      <c r="AF501" s="201"/>
      <c r="AG501" s="201"/>
      <c r="AH501" s="201"/>
      <c r="AI501" s="201"/>
      <c r="AJ501" s="201"/>
      <c r="AK501" s="201"/>
      <c r="AL501" s="201"/>
      <c r="AM501" s="201"/>
      <c r="AN501" s="201"/>
      <c r="AO501" s="201"/>
      <c r="AP501" s="201"/>
      <c r="AQ501" s="201"/>
      <c r="AR501" s="201"/>
      <c r="AS501" s="201"/>
      <c r="AT501" s="201"/>
      <c r="AU501" s="201"/>
      <c r="AV501" s="201"/>
      <c r="AW501" s="201"/>
      <c r="AX501" s="201"/>
      <c r="AY501" s="201"/>
      <c r="AZ501" s="201"/>
      <c r="BA501" s="201"/>
      <c r="BB501" s="201"/>
      <c r="BC501" s="201"/>
      <c r="BD501" s="201"/>
      <c r="BE501" s="201"/>
      <c r="BF501" s="201"/>
      <c r="BG501" s="201"/>
      <c r="BH501" s="201"/>
      <c r="BI501" s="201"/>
      <c r="BJ501" s="201"/>
      <c r="BK501" s="201"/>
      <c r="BL501" s="201"/>
      <c r="BM501" s="201"/>
      <c r="BN501" s="201"/>
      <c r="BO501" s="201"/>
      <c r="BP501" s="201"/>
      <c r="BQ501" s="201"/>
      <c r="BR501" s="201"/>
      <c r="BS501" s="201"/>
      <c r="BT501" s="201"/>
      <c r="BU501" s="201"/>
      <c r="BV501" s="201"/>
      <c r="BW501" s="201"/>
      <c r="BX501" s="201"/>
      <c r="BY501" s="201"/>
      <c r="BZ501" s="201"/>
      <c r="CA501" s="201"/>
      <c r="CB501" s="201"/>
      <c r="CC501" s="201"/>
      <c r="CD501" s="201"/>
      <c r="CE501" s="201"/>
      <c r="CF501" s="201"/>
      <c r="CG501" s="201"/>
      <c r="CH501" s="201"/>
      <c r="CI501" s="201"/>
      <c r="CJ501" s="201"/>
      <c r="CK501" s="201"/>
      <c r="CL501" s="201"/>
      <c r="CM501" s="201"/>
      <c r="CN501" s="201"/>
      <c r="CO501" s="201"/>
      <c r="CP501" s="201"/>
      <c r="CQ501" s="201"/>
      <c r="CR501" s="201"/>
      <c r="CS501" s="201"/>
    </row>
    <row r="502" spans="1:97" s="7" customFormat="1" ht="14.25" customHeight="1">
      <c r="A502" s="290"/>
      <c r="B502" s="3">
        <v>17216</v>
      </c>
      <c r="C502" s="10" t="s">
        <v>164</v>
      </c>
      <c r="D502" s="452">
        <v>1</v>
      </c>
      <c r="E502" s="612"/>
      <c r="F502" s="613"/>
      <c r="G502" s="37"/>
      <c r="H502" s="37"/>
      <c r="I502" s="42"/>
      <c r="J502" s="42"/>
      <c r="K502" s="42"/>
      <c r="L502" s="49"/>
      <c r="M502" s="271"/>
      <c r="N502" s="279"/>
      <c r="O502" s="279"/>
      <c r="P502" s="279"/>
      <c r="Q502" s="215"/>
      <c r="R502" s="201"/>
      <c r="S502" s="201"/>
      <c r="T502" s="201"/>
      <c r="U502" s="201"/>
      <c r="V502" s="201"/>
      <c r="W502" s="201"/>
      <c r="X502" s="201"/>
      <c r="Y502" s="201"/>
      <c r="Z502" s="201"/>
      <c r="AA502" s="201"/>
      <c r="AB502" s="201"/>
      <c r="AC502" s="201"/>
      <c r="AD502" s="201"/>
      <c r="AE502" s="201"/>
      <c r="AF502" s="201"/>
      <c r="AG502" s="201"/>
      <c r="AH502" s="201"/>
      <c r="AI502" s="201"/>
      <c r="AJ502" s="201"/>
      <c r="AK502" s="201"/>
      <c r="AL502" s="201"/>
      <c r="AM502" s="201"/>
      <c r="AN502" s="201"/>
      <c r="AO502" s="201"/>
      <c r="AP502" s="201"/>
      <c r="AQ502" s="201"/>
      <c r="AR502" s="201"/>
      <c r="AS502" s="201"/>
      <c r="AT502" s="201"/>
      <c r="AU502" s="201"/>
      <c r="AV502" s="201"/>
      <c r="AW502" s="201"/>
      <c r="AX502" s="201"/>
      <c r="AY502" s="201"/>
      <c r="AZ502" s="201"/>
      <c r="BA502" s="201"/>
      <c r="BB502" s="201"/>
      <c r="BC502" s="201"/>
      <c r="BD502" s="201"/>
      <c r="BE502" s="201"/>
      <c r="BF502" s="201"/>
      <c r="BG502" s="201"/>
      <c r="BH502" s="201"/>
      <c r="BI502" s="201"/>
      <c r="BJ502" s="201"/>
      <c r="BK502" s="201"/>
      <c r="BL502" s="201"/>
      <c r="BM502" s="201"/>
      <c r="BN502" s="201"/>
      <c r="BO502" s="201"/>
      <c r="BP502" s="201"/>
      <c r="BQ502" s="201"/>
      <c r="BR502" s="201"/>
      <c r="BS502" s="201"/>
      <c r="BT502" s="201"/>
      <c r="BU502" s="201"/>
      <c r="BV502" s="201"/>
      <c r="BW502" s="201"/>
      <c r="BX502" s="201"/>
      <c r="BY502" s="201"/>
      <c r="BZ502" s="201"/>
      <c r="CA502" s="201"/>
      <c r="CB502" s="201"/>
      <c r="CC502" s="201"/>
      <c r="CD502" s="201"/>
      <c r="CE502" s="201"/>
      <c r="CF502" s="201"/>
      <c r="CG502" s="201"/>
      <c r="CH502" s="201"/>
      <c r="CI502" s="201"/>
      <c r="CJ502" s="201"/>
      <c r="CK502" s="201"/>
      <c r="CL502" s="201"/>
      <c r="CM502" s="201"/>
      <c r="CN502" s="201"/>
      <c r="CO502" s="201"/>
      <c r="CP502" s="201"/>
      <c r="CQ502" s="201"/>
      <c r="CR502" s="201"/>
      <c r="CS502" s="201"/>
    </row>
    <row r="503" spans="1:97" s="7" customFormat="1" ht="14.25" customHeight="1">
      <c r="A503" s="290"/>
      <c r="B503" s="4">
        <v>17218</v>
      </c>
      <c r="C503" s="12" t="s">
        <v>165</v>
      </c>
      <c r="D503" s="453">
        <v>1</v>
      </c>
      <c r="E503" s="616"/>
      <c r="F503" s="617"/>
      <c r="G503" s="37"/>
      <c r="H503" s="37"/>
      <c r="I503" s="42"/>
      <c r="J503" s="42"/>
      <c r="K503" s="42"/>
      <c r="L503" s="49"/>
      <c r="M503" s="271"/>
      <c r="N503" s="279"/>
      <c r="O503" s="279"/>
      <c r="P503" s="279"/>
      <c r="Q503" s="215"/>
      <c r="R503" s="201"/>
      <c r="S503" s="201"/>
      <c r="T503" s="201"/>
      <c r="U503" s="201"/>
      <c r="V503" s="201"/>
      <c r="W503" s="201"/>
      <c r="X503" s="201"/>
      <c r="Y503" s="201"/>
      <c r="Z503" s="201"/>
      <c r="AA503" s="201"/>
      <c r="AB503" s="201"/>
      <c r="AC503" s="201"/>
      <c r="AD503" s="201"/>
      <c r="AE503" s="201"/>
      <c r="AF503" s="201"/>
      <c r="AG503" s="201"/>
      <c r="AH503" s="201"/>
      <c r="AI503" s="201"/>
      <c r="AJ503" s="201"/>
      <c r="AK503" s="201"/>
      <c r="AL503" s="201"/>
      <c r="AM503" s="201"/>
      <c r="AN503" s="201"/>
      <c r="AO503" s="201"/>
      <c r="AP503" s="201"/>
      <c r="AQ503" s="201"/>
      <c r="AR503" s="201"/>
      <c r="AS503" s="201"/>
      <c r="AT503" s="201"/>
      <c r="AU503" s="201"/>
      <c r="AV503" s="201"/>
      <c r="AW503" s="201"/>
      <c r="AX503" s="201"/>
      <c r="AY503" s="201"/>
      <c r="AZ503" s="201"/>
      <c r="BA503" s="201"/>
      <c r="BB503" s="201"/>
      <c r="BC503" s="201"/>
      <c r="BD503" s="201"/>
      <c r="BE503" s="201"/>
      <c r="BF503" s="201"/>
      <c r="BG503" s="201"/>
      <c r="BH503" s="201"/>
      <c r="BI503" s="201"/>
      <c r="BJ503" s="201"/>
      <c r="BK503" s="201"/>
      <c r="BL503" s="201"/>
      <c r="BM503" s="201"/>
      <c r="BN503" s="201"/>
      <c r="BO503" s="201"/>
      <c r="BP503" s="201"/>
      <c r="BQ503" s="201"/>
      <c r="BR503" s="201"/>
      <c r="BS503" s="201"/>
      <c r="BT503" s="201"/>
      <c r="BU503" s="201"/>
      <c r="BV503" s="201"/>
      <c r="BW503" s="201"/>
      <c r="BX503" s="201"/>
      <c r="BY503" s="201"/>
      <c r="BZ503" s="201"/>
      <c r="CA503" s="201"/>
      <c r="CB503" s="201"/>
      <c r="CC503" s="201"/>
      <c r="CD503" s="201"/>
      <c r="CE503" s="201"/>
      <c r="CF503" s="201"/>
      <c r="CG503" s="201"/>
      <c r="CH503" s="201"/>
      <c r="CI503" s="201"/>
      <c r="CJ503" s="201"/>
      <c r="CK503" s="201"/>
      <c r="CL503" s="201"/>
      <c r="CM503" s="201"/>
      <c r="CN503" s="201"/>
      <c r="CO503" s="201"/>
      <c r="CP503" s="201"/>
      <c r="CQ503" s="201"/>
      <c r="CR503" s="201"/>
      <c r="CS503" s="201"/>
    </row>
    <row r="504" spans="1:97" s="7" customFormat="1" ht="14.25" customHeight="1">
      <c r="A504" s="290"/>
      <c r="B504" s="3">
        <v>17220</v>
      </c>
      <c r="C504" s="10" t="s">
        <v>243</v>
      </c>
      <c r="D504" s="452">
        <v>1</v>
      </c>
      <c r="E504" s="612"/>
      <c r="F504" s="613"/>
      <c r="G504" s="37"/>
      <c r="H504" s="37"/>
      <c r="I504" s="42"/>
      <c r="J504" s="42"/>
      <c r="K504" s="42"/>
      <c r="L504" s="49"/>
      <c r="M504" s="271"/>
      <c r="N504" s="279"/>
      <c r="O504" s="279"/>
      <c r="P504" s="279"/>
      <c r="Q504" s="215"/>
      <c r="R504" s="201"/>
      <c r="S504" s="201"/>
      <c r="T504" s="201"/>
      <c r="U504" s="201"/>
      <c r="V504" s="201"/>
      <c r="W504" s="201"/>
      <c r="X504" s="201"/>
      <c r="Y504" s="201"/>
      <c r="Z504" s="201"/>
      <c r="AA504" s="201"/>
      <c r="AB504" s="201"/>
      <c r="AC504" s="201"/>
      <c r="AD504" s="201"/>
      <c r="AE504" s="201"/>
      <c r="AF504" s="201"/>
      <c r="AG504" s="201"/>
      <c r="AH504" s="201"/>
      <c r="AI504" s="201"/>
      <c r="AJ504" s="201"/>
      <c r="AK504" s="201"/>
      <c r="AL504" s="201"/>
      <c r="AM504" s="201"/>
      <c r="AN504" s="201"/>
      <c r="AO504" s="201"/>
      <c r="AP504" s="201"/>
      <c r="AQ504" s="201"/>
      <c r="AR504" s="201"/>
      <c r="AS504" s="201"/>
      <c r="AT504" s="201"/>
      <c r="AU504" s="201"/>
      <c r="AV504" s="201"/>
      <c r="AW504" s="201"/>
      <c r="AX504" s="201"/>
      <c r="AY504" s="201"/>
      <c r="AZ504" s="201"/>
      <c r="BA504" s="201"/>
      <c r="BB504" s="201"/>
      <c r="BC504" s="201"/>
      <c r="BD504" s="201"/>
      <c r="BE504" s="201"/>
      <c r="BF504" s="201"/>
      <c r="BG504" s="201"/>
      <c r="BH504" s="201"/>
      <c r="BI504" s="201"/>
      <c r="BJ504" s="201"/>
      <c r="BK504" s="201"/>
      <c r="BL504" s="201"/>
      <c r="BM504" s="201"/>
      <c r="BN504" s="201"/>
      <c r="BO504" s="201"/>
      <c r="BP504" s="201"/>
      <c r="BQ504" s="201"/>
      <c r="BR504" s="201"/>
      <c r="BS504" s="201"/>
      <c r="BT504" s="201"/>
      <c r="BU504" s="201"/>
      <c r="BV504" s="201"/>
      <c r="BW504" s="201"/>
      <c r="BX504" s="201"/>
      <c r="BY504" s="201"/>
      <c r="BZ504" s="201"/>
      <c r="CA504" s="201"/>
      <c r="CB504" s="201"/>
      <c r="CC504" s="201"/>
      <c r="CD504" s="201"/>
      <c r="CE504" s="201"/>
      <c r="CF504" s="201"/>
      <c r="CG504" s="201"/>
      <c r="CH504" s="201"/>
      <c r="CI504" s="201"/>
      <c r="CJ504" s="201"/>
      <c r="CK504" s="201"/>
      <c r="CL504" s="201"/>
      <c r="CM504" s="201"/>
      <c r="CN504" s="201"/>
      <c r="CO504" s="201"/>
      <c r="CP504" s="201"/>
      <c r="CQ504" s="201"/>
      <c r="CR504" s="201"/>
      <c r="CS504" s="201"/>
    </row>
    <row r="505" spans="1:97" s="7" customFormat="1" ht="14.25" customHeight="1">
      <c r="A505" s="290"/>
      <c r="B505" s="4">
        <v>17222</v>
      </c>
      <c r="C505" s="12" t="s">
        <v>244</v>
      </c>
      <c r="D505" s="453">
        <v>1</v>
      </c>
      <c r="E505" s="616"/>
      <c r="F505" s="617"/>
      <c r="G505" s="37"/>
      <c r="H505" s="37"/>
      <c r="I505" s="42"/>
      <c r="J505" s="42"/>
      <c r="K505" s="42"/>
      <c r="L505" s="49"/>
      <c r="M505" s="271"/>
      <c r="N505" s="279"/>
      <c r="O505" s="279"/>
      <c r="P505" s="279"/>
      <c r="Q505" s="215"/>
      <c r="R505" s="201"/>
      <c r="S505" s="201"/>
      <c r="T505" s="201"/>
      <c r="U505" s="201"/>
      <c r="V505" s="201"/>
      <c r="W505" s="201"/>
      <c r="X505" s="201"/>
      <c r="Y505" s="201"/>
      <c r="Z505" s="201"/>
      <c r="AA505" s="201"/>
      <c r="AB505" s="201"/>
      <c r="AC505" s="201"/>
      <c r="AD505" s="201"/>
      <c r="AE505" s="201"/>
      <c r="AF505" s="201"/>
      <c r="AG505" s="201"/>
      <c r="AH505" s="201"/>
      <c r="AI505" s="201"/>
      <c r="AJ505" s="201"/>
      <c r="AK505" s="201"/>
      <c r="AL505" s="201"/>
      <c r="AM505" s="201"/>
      <c r="AN505" s="201"/>
      <c r="AO505" s="201"/>
      <c r="AP505" s="201"/>
      <c r="AQ505" s="201"/>
      <c r="AR505" s="201"/>
      <c r="AS505" s="201"/>
      <c r="AT505" s="201"/>
      <c r="AU505" s="201"/>
      <c r="AV505" s="201"/>
      <c r="AW505" s="201"/>
      <c r="AX505" s="201"/>
      <c r="AY505" s="201"/>
      <c r="AZ505" s="201"/>
      <c r="BA505" s="201"/>
      <c r="BB505" s="201"/>
      <c r="BC505" s="201"/>
      <c r="BD505" s="201"/>
      <c r="BE505" s="201"/>
      <c r="BF505" s="201"/>
      <c r="BG505" s="201"/>
      <c r="BH505" s="201"/>
      <c r="BI505" s="201"/>
      <c r="BJ505" s="201"/>
      <c r="BK505" s="201"/>
      <c r="BL505" s="201"/>
      <c r="BM505" s="201"/>
      <c r="BN505" s="201"/>
      <c r="BO505" s="201"/>
      <c r="BP505" s="201"/>
      <c r="BQ505" s="201"/>
      <c r="BR505" s="201"/>
      <c r="BS505" s="201"/>
      <c r="BT505" s="201"/>
      <c r="BU505" s="201"/>
      <c r="BV505" s="201"/>
      <c r="BW505" s="201"/>
      <c r="BX505" s="201"/>
      <c r="BY505" s="201"/>
      <c r="BZ505" s="201"/>
      <c r="CA505" s="201"/>
      <c r="CB505" s="201"/>
      <c r="CC505" s="201"/>
      <c r="CD505" s="201"/>
      <c r="CE505" s="201"/>
      <c r="CF505" s="201"/>
      <c r="CG505" s="201"/>
      <c r="CH505" s="201"/>
      <c r="CI505" s="201"/>
      <c r="CJ505" s="201"/>
      <c r="CK505" s="201"/>
      <c r="CL505" s="201"/>
      <c r="CM505" s="201"/>
      <c r="CN505" s="201"/>
      <c r="CO505" s="201"/>
      <c r="CP505" s="201"/>
      <c r="CQ505" s="201"/>
      <c r="CR505" s="201"/>
      <c r="CS505" s="201"/>
    </row>
    <row r="506" spans="1:97" s="7" customFormat="1" ht="14.25" customHeight="1">
      <c r="A506" s="290"/>
      <c r="B506" s="3">
        <v>17224</v>
      </c>
      <c r="C506" s="10" t="s">
        <v>300</v>
      </c>
      <c r="D506" s="452">
        <v>1</v>
      </c>
      <c r="E506" s="612"/>
      <c r="F506" s="613"/>
      <c r="G506" s="37"/>
      <c r="H506" s="37"/>
      <c r="I506" s="42"/>
      <c r="J506" s="42"/>
      <c r="K506" s="42"/>
      <c r="L506" s="49"/>
      <c r="M506" s="271"/>
      <c r="N506" s="279"/>
      <c r="O506" s="279"/>
      <c r="P506" s="279"/>
      <c r="Q506" s="215"/>
      <c r="R506" s="201"/>
      <c r="S506" s="201"/>
      <c r="T506" s="201"/>
      <c r="U506" s="201"/>
      <c r="V506" s="201"/>
      <c r="W506" s="201"/>
      <c r="X506" s="201"/>
      <c r="Y506" s="201"/>
      <c r="Z506" s="201"/>
      <c r="AA506" s="201"/>
      <c r="AB506" s="201"/>
      <c r="AC506" s="201"/>
      <c r="AD506" s="201"/>
      <c r="AE506" s="201"/>
      <c r="AF506" s="201"/>
      <c r="AG506" s="201"/>
      <c r="AH506" s="201"/>
      <c r="AI506" s="201"/>
      <c r="AJ506" s="201"/>
      <c r="AK506" s="201"/>
      <c r="AL506" s="201"/>
      <c r="AM506" s="201"/>
      <c r="AN506" s="201"/>
      <c r="AO506" s="201"/>
      <c r="AP506" s="201"/>
      <c r="AQ506" s="201"/>
      <c r="AR506" s="201"/>
      <c r="AS506" s="201"/>
      <c r="AT506" s="201"/>
      <c r="AU506" s="201"/>
      <c r="AV506" s="201"/>
      <c r="AW506" s="201"/>
      <c r="AX506" s="201"/>
      <c r="AY506" s="201"/>
      <c r="AZ506" s="201"/>
      <c r="BA506" s="201"/>
      <c r="BB506" s="201"/>
      <c r="BC506" s="201"/>
      <c r="BD506" s="201"/>
      <c r="BE506" s="201"/>
      <c r="BF506" s="201"/>
      <c r="BG506" s="201"/>
      <c r="BH506" s="201"/>
      <c r="BI506" s="201"/>
      <c r="BJ506" s="201"/>
      <c r="BK506" s="201"/>
      <c r="BL506" s="201"/>
      <c r="BM506" s="201"/>
      <c r="BN506" s="201"/>
      <c r="BO506" s="201"/>
      <c r="BP506" s="201"/>
      <c r="BQ506" s="201"/>
      <c r="BR506" s="201"/>
      <c r="BS506" s="201"/>
      <c r="BT506" s="201"/>
      <c r="BU506" s="201"/>
      <c r="BV506" s="201"/>
      <c r="BW506" s="201"/>
      <c r="BX506" s="201"/>
      <c r="BY506" s="201"/>
      <c r="BZ506" s="201"/>
      <c r="CA506" s="201"/>
      <c r="CB506" s="201"/>
      <c r="CC506" s="201"/>
      <c r="CD506" s="201"/>
      <c r="CE506" s="201"/>
      <c r="CF506" s="201"/>
      <c r="CG506" s="201"/>
      <c r="CH506" s="201"/>
      <c r="CI506" s="201"/>
      <c r="CJ506" s="201"/>
      <c r="CK506" s="201"/>
      <c r="CL506" s="201"/>
      <c r="CM506" s="201"/>
      <c r="CN506" s="201"/>
      <c r="CO506" s="201"/>
      <c r="CP506" s="201"/>
      <c r="CQ506" s="201"/>
      <c r="CR506" s="201"/>
      <c r="CS506" s="201"/>
    </row>
    <row r="507" spans="1:97" s="7" customFormat="1" ht="14.25" customHeight="1">
      <c r="A507" s="290"/>
      <c r="B507" s="4">
        <v>17226</v>
      </c>
      <c r="C507" s="12" t="s">
        <v>37</v>
      </c>
      <c r="D507" s="12">
        <v>1</v>
      </c>
      <c r="E507" s="616"/>
      <c r="F507" s="617"/>
      <c r="G507" s="37"/>
      <c r="H507" s="37"/>
      <c r="I507" s="42"/>
      <c r="J507" s="42"/>
      <c r="K507" s="42"/>
      <c r="L507" s="49"/>
      <c r="M507" s="271"/>
      <c r="N507" s="279"/>
      <c r="O507" s="279"/>
      <c r="P507" s="279"/>
      <c r="Q507" s="215"/>
      <c r="R507" s="201"/>
      <c r="S507" s="201"/>
      <c r="T507" s="201"/>
      <c r="U507" s="201"/>
      <c r="V507" s="201"/>
      <c r="W507" s="201"/>
      <c r="X507" s="201"/>
      <c r="Y507" s="201"/>
      <c r="Z507" s="201"/>
      <c r="AA507" s="201"/>
      <c r="AB507" s="201"/>
      <c r="AC507" s="201"/>
      <c r="AD507" s="201"/>
      <c r="AE507" s="201"/>
      <c r="AF507" s="201"/>
      <c r="AG507" s="201"/>
      <c r="AH507" s="201"/>
      <c r="AI507" s="201"/>
      <c r="AJ507" s="201"/>
      <c r="AK507" s="201"/>
      <c r="AL507" s="201"/>
      <c r="AM507" s="201"/>
      <c r="AN507" s="201"/>
      <c r="AO507" s="201"/>
      <c r="AP507" s="201"/>
      <c r="AQ507" s="201"/>
      <c r="AR507" s="201"/>
      <c r="AS507" s="201"/>
      <c r="AT507" s="201"/>
      <c r="AU507" s="201"/>
      <c r="AV507" s="201"/>
      <c r="AW507" s="201"/>
      <c r="AX507" s="201"/>
      <c r="AY507" s="201"/>
      <c r="AZ507" s="201"/>
      <c r="BA507" s="201"/>
      <c r="BB507" s="201"/>
      <c r="BC507" s="201"/>
      <c r="BD507" s="201"/>
      <c r="BE507" s="201"/>
      <c r="BF507" s="201"/>
      <c r="BG507" s="201"/>
      <c r="BH507" s="201"/>
      <c r="BI507" s="201"/>
      <c r="BJ507" s="201"/>
      <c r="BK507" s="201"/>
      <c r="BL507" s="201"/>
      <c r="BM507" s="201"/>
      <c r="BN507" s="201"/>
      <c r="BO507" s="201"/>
      <c r="BP507" s="201"/>
      <c r="BQ507" s="201"/>
      <c r="BR507" s="201"/>
      <c r="BS507" s="201"/>
      <c r="BT507" s="201"/>
      <c r="BU507" s="201"/>
      <c r="BV507" s="201"/>
      <c r="BW507" s="201"/>
      <c r="BX507" s="201"/>
      <c r="BY507" s="201"/>
      <c r="BZ507" s="201"/>
      <c r="CA507" s="201"/>
      <c r="CB507" s="201"/>
      <c r="CC507" s="201"/>
      <c r="CD507" s="201"/>
      <c r="CE507" s="201"/>
      <c r="CF507" s="201"/>
      <c r="CG507" s="201"/>
      <c r="CH507" s="201"/>
      <c r="CI507" s="201"/>
      <c r="CJ507" s="201"/>
      <c r="CK507" s="201"/>
      <c r="CL507" s="201"/>
      <c r="CM507" s="201"/>
      <c r="CN507" s="201"/>
      <c r="CO507" s="201"/>
      <c r="CP507" s="201"/>
      <c r="CQ507" s="201"/>
      <c r="CR507" s="201"/>
      <c r="CS507" s="201"/>
    </row>
    <row r="508" spans="1:97" s="7" customFormat="1" ht="14.25" customHeight="1">
      <c r="A508" s="290"/>
      <c r="B508" s="5">
        <v>17230</v>
      </c>
      <c r="C508" s="13" t="s">
        <v>38</v>
      </c>
      <c r="D508" s="13">
        <v>1</v>
      </c>
      <c r="E508" s="620"/>
      <c r="F508" s="621"/>
      <c r="G508" s="37"/>
      <c r="H508" s="37"/>
      <c r="I508" s="42"/>
      <c r="J508" s="42"/>
      <c r="K508" s="42"/>
      <c r="L508" s="49"/>
      <c r="M508" s="271"/>
      <c r="N508" s="279"/>
      <c r="O508" s="279"/>
      <c r="P508" s="279"/>
      <c r="Q508" s="215"/>
      <c r="R508" s="201"/>
      <c r="S508" s="201"/>
      <c r="T508" s="201"/>
      <c r="U508" s="201"/>
      <c r="V508" s="201"/>
      <c r="W508" s="201"/>
      <c r="X508" s="201"/>
      <c r="Y508" s="201"/>
      <c r="Z508" s="201"/>
      <c r="AA508" s="201"/>
      <c r="AB508" s="201"/>
      <c r="AC508" s="201"/>
      <c r="AD508" s="201"/>
      <c r="AE508" s="201"/>
      <c r="AF508" s="201"/>
      <c r="AG508" s="201"/>
      <c r="AH508" s="201"/>
      <c r="AI508" s="201"/>
      <c r="AJ508" s="201"/>
      <c r="AK508" s="201"/>
      <c r="AL508" s="201"/>
      <c r="AM508" s="201"/>
      <c r="AN508" s="201"/>
      <c r="AO508" s="201"/>
      <c r="AP508" s="201"/>
      <c r="AQ508" s="201"/>
      <c r="AR508" s="201"/>
      <c r="AS508" s="201"/>
      <c r="AT508" s="201"/>
      <c r="AU508" s="201"/>
      <c r="AV508" s="201"/>
      <c r="AW508" s="201"/>
      <c r="AX508" s="201"/>
      <c r="AY508" s="201"/>
      <c r="AZ508" s="201"/>
      <c r="BA508" s="201"/>
      <c r="BB508" s="201"/>
      <c r="BC508" s="201"/>
      <c r="BD508" s="201"/>
      <c r="BE508" s="201"/>
      <c r="BF508" s="201"/>
      <c r="BG508" s="201"/>
      <c r="BH508" s="201"/>
      <c r="BI508" s="201"/>
      <c r="BJ508" s="201"/>
      <c r="BK508" s="201"/>
      <c r="BL508" s="201"/>
      <c r="BM508" s="201"/>
      <c r="BN508" s="201"/>
      <c r="BO508" s="201"/>
      <c r="BP508" s="201"/>
      <c r="BQ508" s="201"/>
      <c r="BR508" s="201"/>
      <c r="BS508" s="201"/>
      <c r="BT508" s="201"/>
      <c r="BU508" s="201"/>
      <c r="BV508" s="201"/>
      <c r="BW508" s="201"/>
      <c r="BX508" s="201"/>
      <c r="BY508" s="201"/>
      <c r="BZ508" s="201"/>
      <c r="CA508" s="201"/>
      <c r="CB508" s="201"/>
      <c r="CC508" s="201"/>
      <c r="CD508" s="201"/>
      <c r="CE508" s="201"/>
      <c r="CF508" s="201"/>
      <c r="CG508" s="201"/>
      <c r="CH508" s="201"/>
      <c r="CI508" s="201"/>
      <c r="CJ508" s="201"/>
      <c r="CK508" s="201"/>
      <c r="CL508" s="201"/>
      <c r="CM508" s="201"/>
      <c r="CN508" s="201"/>
      <c r="CO508" s="201"/>
      <c r="CP508" s="201"/>
      <c r="CQ508" s="201"/>
      <c r="CR508" s="201"/>
      <c r="CS508" s="201"/>
    </row>
    <row r="509" spans="1:97" s="7" customFormat="1" ht="14.25" customHeight="1">
      <c r="A509" s="290"/>
      <c r="B509" s="4">
        <v>17234</v>
      </c>
      <c r="C509" s="12" t="s">
        <v>39</v>
      </c>
      <c r="D509" s="12">
        <v>1</v>
      </c>
      <c r="E509" s="616"/>
      <c r="F509" s="617"/>
      <c r="G509" s="37"/>
      <c r="H509" s="37"/>
      <c r="I509" s="42"/>
      <c r="J509" s="42"/>
      <c r="K509" s="42"/>
      <c r="L509" s="49"/>
      <c r="M509" s="271"/>
      <c r="N509" s="279"/>
      <c r="O509" s="279"/>
      <c r="P509" s="279"/>
      <c r="Q509" s="215"/>
      <c r="R509" s="201"/>
      <c r="S509" s="201"/>
      <c r="T509" s="201"/>
      <c r="U509" s="201"/>
      <c r="V509" s="201"/>
      <c r="W509" s="201"/>
      <c r="X509" s="201"/>
      <c r="Y509" s="201"/>
      <c r="Z509" s="201"/>
      <c r="AA509" s="201"/>
      <c r="AB509" s="201"/>
      <c r="AC509" s="201"/>
      <c r="AD509" s="201"/>
      <c r="AE509" s="201"/>
      <c r="AF509" s="201"/>
      <c r="AG509" s="201"/>
      <c r="AH509" s="201"/>
      <c r="AI509" s="201"/>
      <c r="AJ509" s="201"/>
      <c r="AK509" s="201"/>
      <c r="AL509" s="201"/>
      <c r="AM509" s="201"/>
      <c r="AN509" s="201"/>
      <c r="AO509" s="201"/>
      <c r="AP509" s="201"/>
      <c r="AQ509" s="201"/>
      <c r="AR509" s="201"/>
      <c r="AS509" s="201"/>
      <c r="AT509" s="201"/>
      <c r="AU509" s="201"/>
      <c r="AV509" s="201"/>
      <c r="AW509" s="201"/>
      <c r="AX509" s="201"/>
      <c r="AY509" s="201"/>
      <c r="AZ509" s="201"/>
      <c r="BA509" s="201"/>
      <c r="BB509" s="201"/>
      <c r="BC509" s="201"/>
      <c r="BD509" s="201"/>
      <c r="BE509" s="201"/>
      <c r="BF509" s="201"/>
      <c r="BG509" s="201"/>
      <c r="BH509" s="201"/>
      <c r="BI509" s="201"/>
      <c r="BJ509" s="201"/>
      <c r="BK509" s="201"/>
      <c r="BL509" s="201"/>
      <c r="BM509" s="201"/>
      <c r="BN509" s="201"/>
      <c r="BO509" s="201"/>
      <c r="BP509" s="201"/>
      <c r="BQ509" s="201"/>
      <c r="BR509" s="201"/>
      <c r="BS509" s="201"/>
      <c r="BT509" s="201"/>
      <c r="BU509" s="201"/>
      <c r="BV509" s="201"/>
      <c r="BW509" s="201"/>
      <c r="BX509" s="201"/>
      <c r="BY509" s="201"/>
      <c r="BZ509" s="201"/>
      <c r="CA509" s="201"/>
      <c r="CB509" s="201"/>
      <c r="CC509" s="201"/>
      <c r="CD509" s="201"/>
      <c r="CE509" s="201"/>
      <c r="CF509" s="201"/>
      <c r="CG509" s="201"/>
      <c r="CH509" s="201"/>
      <c r="CI509" s="201"/>
      <c r="CJ509" s="201"/>
      <c r="CK509" s="201"/>
      <c r="CL509" s="201"/>
      <c r="CM509" s="201"/>
      <c r="CN509" s="201"/>
      <c r="CO509" s="201"/>
      <c r="CP509" s="201"/>
      <c r="CQ509" s="201"/>
      <c r="CR509" s="201"/>
      <c r="CS509" s="201"/>
    </row>
    <row r="510" spans="1:97" s="7" customFormat="1" ht="14.25" customHeight="1">
      <c r="A510" s="290"/>
      <c r="B510" s="5">
        <v>17238</v>
      </c>
      <c r="C510" s="13" t="s">
        <v>40</v>
      </c>
      <c r="D510" s="13">
        <v>1</v>
      </c>
      <c r="E510" s="620"/>
      <c r="F510" s="621"/>
      <c r="G510" s="37"/>
      <c r="H510" s="37"/>
      <c r="I510" s="42"/>
      <c r="J510" s="42"/>
      <c r="K510" s="42"/>
      <c r="L510" s="49"/>
      <c r="M510" s="271"/>
      <c r="N510" s="279"/>
      <c r="O510" s="279"/>
      <c r="P510" s="279"/>
      <c r="Q510" s="215"/>
      <c r="R510" s="201"/>
      <c r="S510" s="201"/>
      <c r="T510" s="201"/>
      <c r="U510" s="201"/>
      <c r="V510" s="201"/>
      <c r="W510" s="201"/>
      <c r="X510" s="201"/>
      <c r="Y510" s="201"/>
      <c r="Z510" s="201"/>
      <c r="AA510" s="201"/>
      <c r="AB510" s="201"/>
      <c r="AC510" s="201"/>
      <c r="AD510" s="201"/>
      <c r="AE510" s="201"/>
      <c r="AF510" s="201"/>
      <c r="AG510" s="201"/>
      <c r="AH510" s="201"/>
      <c r="AI510" s="201"/>
      <c r="AJ510" s="201"/>
      <c r="AK510" s="201"/>
      <c r="AL510" s="201"/>
      <c r="AM510" s="201"/>
      <c r="AN510" s="201"/>
      <c r="AO510" s="201"/>
      <c r="AP510" s="201"/>
      <c r="AQ510" s="201"/>
      <c r="AR510" s="201"/>
      <c r="AS510" s="201"/>
      <c r="AT510" s="201"/>
      <c r="AU510" s="201"/>
      <c r="AV510" s="201"/>
      <c r="AW510" s="201"/>
      <c r="AX510" s="201"/>
      <c r="AY510" s="201"/>
      <c r="AZ510" s="201"/>
      <c r="BA510" s="201"/>
      <c r="BB510" s="201"/>
      <c r="BC510" s="201"/>
      <c r="BD510" s="201"/>
      <c r="BE510" s="201"/>
      <c r="BF510" s="201"/>
      <c r="BG510" s="201"/>
      <c r="BH510" s="201"/>
      <c r="BI510" s="201"/>
      <c r="BJ510" s="201"/>
      <c r="BK510" s="201"/>
      <c r="BL510" s="201"/>
      <c r="BM510" s="201"/>
      <c r="BN510" s="201"/>
      <c r="BO510" s="201"/>
      <c r="BP510" s="201"/>
      <c r="BQ510" s="201"/>
      <c r="BR510" s="201"/>
      <c r="BS510" s="201"/>
      <c r="BT510" s="201"/>
      <c r="BU510" s="201"/>
      <c r="BV510" s="201"/>
      <c r="BW510" s="201"/>
      <c r="BX510" s="201"/>
      <c r="BY510" s="201"/>
      <c r="BZ510" s="201"/>
      <c r="CA510" s="201"/>
      <c r="CB510" s="201"/>
      <c r="CC510" s="201"/>
      <c r="CD510" s="201"/>
      <c r="CE510" s="201"/>
      <c r="CF510" s="201"/>
      <c r="CG510" s="201"/>
      <c r="CH510" s="201"/>
      <c r="CI510" s="201"/>
      <c r="CJ510" s="201"/>
      <c r="CK510" s="201"/>
      <c r="CL510" s="201"/>
      <c r="CM510" s="201"/>
      <c r="CN510" s="201"/>
      <c r="CO510" s="201"/>
      <c r="CP510" s="201"/>
      <c r="CQ510" s="201"/>
      <c r="CR510" s="201"/>
      <c r="CS510" s="201"/>
    </row>
    <row r="511" spans="1:97" s="7" customFormat="1" ht="14.25" customHeight="1">
      <c r="A511" s="290"/>
      <c r="B511" s="385" t="s">
        <v>576</v>
      </c>
      <c r="C511" s="360"/>
      <c r="D511" s="360"/>
      <c r="E511" s="360"/>
      <c r="F511" s="386"/>
      <c r="G511" s="37"/>
      <c r="H511" s="37"/>
      <c r="I511" s="42"/>
      <c r="J511" s="42"/>
      <c r="K511" s="42"/>
      <c r="L511" s="364"/>
      <c r="M511" s="271"/>
      <c r="N511" s="279"/>
      <c r="O511" s="279"/>
      <c r="P511" s="279"/>
      <c r="Q511" s="215"/>
      <c r="R511" s="201"/>
      <c r="S511" s="201"/>
      <c r="T511" s="201"/>
      <c r="U511" s="201"/>
      <c r="V511" s="201"/>
      <c r="W511" s="201"/>
      <c r="X511" s="201"/>
      <c r="Y511" s="201"/>
      <c r="Z511" s="201"/>
      <c r="AA511" s="201"/>
      <c r="AB511" s="201"/>
      <c r="AC511" s="201"/>
      <c r="AD511" s="201"/>
      <c r="AE511" s="201"/>
      <c r="AF511" s="201"/>
      <c r="AG511" s="201"/>
      <c r="AH511" s="201"/>
      <c r="AI511" s="201"/>
      <c r="AJ511" s="201"/>
      <c r="AK511" s="201"/>
      <c r="AL511" s="201"/>
      <c r="AM511" s="201"/>
      <c r="AN511" s="201"/>
      <c r="AO511" s="201"/>
      <c r="AP511" s="201"/>
      <c r="AQ511" s="201"/>
      <c r="AR511" s="201"/>
      <c r="AS511" s="201"/>
      <c r="AT511" s="201"/>
      <c r="AU511" s="201"/>
      <c r="AV511" s="201"/>
      <c r="AW511" s="201"/>
      <c r="AX511" s="201"/>
      <c r="AY511" s="201"/>
      <c r="AZ511" s="201"/>
      <c r="BA511" s="201"/>
      <c r="BB511" s="201"/>
      <c r="BC511" s="201"/>
      <c r="BD511" s="201"/>
      <c r="BE511" s="201"/>
      <c r="BF511" s="201"/>
      <c r="BG511" s="201"/>
      <c r="BH511" s="201"/>
      <c r="BI511" s="201"/>
      <c r="BJ511" s="201"/>
      <c r="BK511" s="201"/>
      <c r="BL511" s="201"/>
      <c r="BM511" s="201"/>
      <c r="BN511" s="201"/>
      <c r="BO511" s="201"/>
      <c r="BP511" s="201"/>
      <c r="BQ511" s="201"/>
      <c r="BR511" s="201"/>
      <c r="BS511" s="201"/>
      <c r="BT511" s="201"/>
      <c r="BU511" s="201"/>
      <c r="BV511" s="201"/>
      <c r="BW511" s="201"/>
      <c r="BX511" s="201"/>
      <c r="BY511" s="201"/>
      <c r="BZ511" s="201"/>
      <c r="CA511" s="201"/>
      <c r="CB511" s="201"/>
      <c r="CC511" s="201"/>
      <c r="CD511" s="201"/>
      <c r="CE511" s="201"/>
      <c r="CF511" s="201"/>
      <c r="CG511" s="201"/>
      <c r="CH511" s="201"/>
      <c r="CI511" s="201"/>
      <c r="CJ511" s="201"/>
      <c r="CK511" s="201"/>
      <c r="CL511" s="201"/>
      <c r="CM511" s="201"/>
      <c r="CN511" s="201"/>
      <c r="CO511" s="201"/>
      <c r="CP511" s="201"/>
      <c r="CQ511" s="201"/>
      <c r="CR511" s="201"/>
      <c r="CS511" s="201"/>
    </row>
    <row r="512" spans="1:97" s="18" customFormat="1" ht="14.1" customHeight="1">
      <c r="A512" s="290"/>
      <c r="B512" s="381" t="s">
        <v>166</v>
      </c>
      <c r="C512" s="331"/>
      <c r="D512" s="331"/>
      <c r="E512" s="331"/>
      <c r="F512" s="376"/>
      <c r="G512" s="37"/>
      <c r="H512" s="37"/>
      <c r="I512" s="42"/>
      <c r="J512" s="42"/>
      <c r="K512" s="42"/>
      <c r="L512" s="364"/>
      <c r="M512" s="271"/>
      <c r="N512" s="279"/>
      <c r="O512" s="279"/>
      <c r="P512" s="279"/>
      <c r="Q512" s="215"/>
      <c r="R512" s="201"/>
      <c r="S512" s="201"/>
      <c r="T512" s="201"/>
      <c r="U512" s="201"/>
      <c r="V512" s="201"/>
      <c r="W512" s="201"/>
      <c r="X512" s="201"/>
      <c r="Y512" s="201"/>
      <c r="Z512" s="201"/>
      <c r="AA512" s="201"/>
      <c r="AB512" s="201"/>
      <c r="AC512" s="201"/>
      <c r="AD512" s="201"/>
      <c r="AE512" s="201"/>
      <c r="AF512" s="201"/>
      <c r="AG512" s="201"/>
      <c r="AH512" s="201"/>
      <c r="AI512" s="201"/>
      <c r="AJ512" s="201"/>
      <c r="AK512" s="201"/>
      <c r="AL512" s="201"/>
      <c r="AM512" s="201"/>
      <c r="AN512" s="201"/>
      <c r="AO512" s="201"/>
      <c r="AP512" s="201"/>
      <c r="AQ512" s="201"/>
      <c r="AR512" s="201"/>
      <c r="AS512" s="201"/>
      <c r="AT512" s="201"/>
      <c r="AU512" s="201"/>
      <c r="AV512" s="201"/>
      <c r="AW512" s="201"/>
      <c r="AX512" s="201"/>
      <c r="AY512" s="201"/>
      <c r="AZ512" s="201"/>
      <c r="BA512" s="201"/>
      <c r="BB512" s="201"/>
      <c r="BC512" s="201"/>
      <c r="BD512" s="201"/>
      <c r="BE512" s="201"/>
      <c r="BF512" s="201"/>
      <c r="BG512" s="201"/>
      <c r="BH512" s="201"/>
      <c r="BI512" s="201"/>
      <c r="BJ512" s="201"/>
      <c r="BK512" s="201"/>
      <c r="BL512" s="201"/>
      <c r="BM512" s="201"/>
      <c r="BN512" s="201"/>
      <c r="BO512" s="201"/>
      <c r="BP512" s="201"/>
      <c r="BQ512" s="201"/>
      <c r="BR512" s="201"/>
      <c r="BS512" s="201"/>
      <c r="BT512" s="201"/>
      <c r="BU512" s="201"/>
      <c r="BV512" s="201"/>
      <c r="BW512" s="201"/>
      <c r="BX512" s="201"/>
      <c r="BY512" s="201"/>
      <c r="BZ512" s="201"/>
      <c r="CA512" s="201"/>
      <c r="CB512" s="201"/>
      <c r="CC512" s="201"/>
      <c r="CD512" s="201"/>
      <c r="CE512" s="201"/>
      <c r="CF512" s="201"/>
      <c r="CG512" s="201"/>
      <c r="CH512" s="201"/>
      <c r="CI512" s="201"/>
      <c r="CJ512" s="201"/>
      <c r="CK512" s="201"/>
      <c r="CL512" s="201"/>
      <c r="CM512" s="201"/>
      <c r="CN512" s="201"/>
      <c r="CO512" s="201"/>
      <c r="CP512" s="201"/>
      <c r="CQ512" s="201"/>
      <c r="CR512" s="201"/>
      <c r="CS512" s="201"/>
    </row>
    <row r="513" spans="1:97" s="7" customFormat="1" ht="14.1" customHeight="1">
      <c r="A513" s="290"/>
      <c r="B513" s="381" t="s">
        <v>617</v>
      </c>
      <c r="C513" s="331"/>
      <c r="D513" s="331"/>
      <c r="E513" s="331"/>
      <c r="F513" s="375"/>
      <c r="G513" s="37"/>
      <c r="H513" s="37"/>
      <c r="I513" s="42"/>
      <c r="J513" s="42"/>
      <c r="K513" s="42"/>
      <c r="L513" s="364"/>
      <c r="M513" s="271"/>
      <c r="N513" s="279"/>
      <c r="O513" s="279"/>
      <c r="P513" s="279"/>
      <c r="Q513" s="215"/>
      <c r="R513" s="201"/>
      <c r="S513" s="201"/>
      <c r="T513" s="201"/>
      <c r="U513" s="201"/>
      <c r="V513" s="201"/>
      <c r="W513" s="201"/>
      <c r="X513" s="201"/>
      <c r="Y513" s="201"/>
      <c r="Z513" s="201"/>
      <c r="AA513" s="201"/>
      <c r="AB513" s="201"/>
      <c r="AC513" s="201"/>
      <c r="AD513" s="201"/>
      <c r="AE513" s="201"/>
      <c r="AF513" s="201"/>
      <c r="AG513" s="201"/>
      <c r="AH513" s="201"/>
      <c r="AI513" s="201"/>
      <c r="AJ513" s="201"/>
      <c r="AK513" s="201"/>
      <c r="AL513" s="201"/>
      <c r="AM513" s="201"/>
      <c r="AN513" s="201"/>
      <c r="AO513" s="201"/>
      <c r="AP513" s="201"/>
      <c r="AQ513" s="201"/>
      <c r="AR513" s="201"/>
      <c r="AS513" s="201"/>
      <c r="AT513" s="201"/>
      <c r="AU513" s="201"/>
      <c r="AV513" s="201"/>
      <c r="AW513" s="201"/>
      <c r="AX513" s="201"/>
      <c r="AY513" s="201"/>
      <c r="AZ513" s="201"/>
      <c r="BA513" s="201"/>
      <c r="BB513" s="201"/>
      <c r="BC513" s="201"/>
      <c r="BD513" s="201"/>
      <c r="BE513" s="201"/>
      <c r="BF513" s="201"/>
      <c r="BG513" s="201"/>
      <c r="BH513" s="201"/>
      <c r="BI513" s="201"/>
      <c r="BJ513" s="201"/>
      <c r="BK513" s="201"/>
      <c r="BL513" s="201"/>
      <c r="BM513" s="201"/>
      <c r="BN513" s="201"/>
      <c r="BO513" s="201"/>
      <c r="BP513" s="201"/>
      <c r="BQ513" s="201"/>
      <c r="BR513" s="201"/>
      <c r="BS513" s="201"/>
      <c r="BT513" s="201"/>
      <c r="BU513" s="201"/>
      <c r="BV513" s="201"/>
      <c r="BW513" s="201"/>
      <c r="BX513" s="201"/>
      <c r="BY513" s="201"/>
      <c r="BZ513" s="201"/>
      <c r="CA513" s="201"/>
      <c r="CB513" s="201"/>
      <c r="CC513" s="201"/>
      <c r="CD513" s="201"/>
      <c r="CE513" s="201"/>
      <c r="CF513" s="201"/>
      <c r="CG513" s="201"/>
      <c r="CH513" s="201"/>
      <c r="CI513" s="201"/>
      <c r="CJ513" s="201"/>
      <c r="CK513" s="201"/>
      <c r="CL513" s="201"/>
      <c r="CM513" s="201"/>
      <c r="CN513" s="201"/>
      <c r="CO513" s="201"/>
      <c r="CP513" s="201"/>
      <c r="CQ513" s="201"/>
      <c r="CR513" s="201"/>
      <c r="CS513" s="201"/>
    </row>
    <row r="514" spans="1:97" s="7" customFormat="1" ht="14.1" customHeight="1">
      <c r="A514" s="290"/>
      <c r="B514" s="381" t="s">
        <v>167</v>
      </c>
      <c r="C514" s="331"/>
      <c r="D514" s="331"/>
      <c r="E514" s="331"/>
      <c r="F514" s="375"/>
      <c r="G514" s="37"/>
      <c r="H514" s="37"/>
      <c r="I514" s="42"/>
      <c r="J514" s="42"/>
      <c r="K514" s="42"/>
      <c r="L514" s="364"/>
      <c r="M514" s="271"/>
      <c r="N514" s="279"/>
      <c r="O514" s="279"/>
      <c r="P514" s="279"/>
      <c r="Q514" s="215"/>
      <c r="R514" s="201"/>
      <c r="S514" s="201"/>
      <c r="T514" s="201"/>
      <c r="U514" s="201"/>
      <c r="V514" s="201"/>
      <c r="W514" s="201"/>
      <c r="X514" s="201"/>
      <c r="Y514" s="201"/>
      <c r="Z514" s="201"/>
      <c r="AA514" s="201"/>
      <c r="AB514" s="201"/>
      <c r="AC514" s="201"/>
      <c r="AD514" s="201"/>
      <c r="AE514" s="201"/>
      <c r="AF514" s="201"/>
      <c r="AG514" s="201"/>
      <c r="AH514" s="201"/>
      <c r="AI514" s="201"/>
      <c r="AJ514" s="201"/>
      <c r="AK514" s="201"/>
      <c r="AL514" s="201"/>
      <c r="AM514" s="201"/>
      <c r="AN514" s="201"/>
      <c r="AO514" s="201"/>
      <c r="AP514" s="201"/>
      <c r="AQ514" s="201"/>
      <c r="AR514" s="201"/>
      <c r="AS514" s="201"/>
      <c r="AT514" s="201"/>
      <c r="AU514" s="201"/>
      <c r="AV514" s="201"/>
      <c r="AW514" s="201"/>
      <c r="AX514" s="201"/>
      <c r="AY514" s="201"/>
      <c r="AZ514" s="201"/>
      <c r="BA514" s="201"/>
      <c r="BB514" s="201"/>
      <c r="BC514" s="201"/>
      <c r="BD514" s="201"/>
      <c r="BE514" s="201"/>
      <c r="BF514" s="201"/>
      <c r="BG514" s="201"/>
      <c r="BH514" s="201"/>
      <c r="BI514" s="201"/>
      <c r="BJ514" s="201"/>
      <c r="BK514" s="201"/>
      <c r="BL514" s="201"/>
      <c r="BM514" s="201"/>
      <c r="BN514" s="201"/>
      <c r="BO514" s="201"/>
      <c r="BP514" s="201"/>
      <c r="BQ514" s="201"/>
      <c r="BR514" s="201"/>
      <c r="BS514" s="201"/>
      <c r="BT514" s="201"/>
      <c r="BU514" s="201"/>
      <c r="BV514" s="201"/>
      <c r="BW514" s="201"/>
      <c r="BX514" s="201"/>
      <c r="BY514" s="201"/>
      <c r="BZ514" s="201"/>
      <c r="CA514" s="201"/>
      <c r="CB514" s="201"/>
      <c r="CC514" s="201"/>
      <c r="CD514" s="201"/>
      <c r="CE514" s="201"/>
      <c r="CF514" s="201"/>
      <c r="CG514" s="201"/>
      <c r="CH514" s="201"/>
      <c r="CI514" s="201"/>
      <c r="CJ514" s="201"/>
      <c r="CK514" s="201"/>
      <c r="CL514" s="201"/>
      <c r="CM514" s="201"/>
      <c r="CN514" s="201"/>
      <c r="CO514" s="201"/>
      <c r="CP514" s="201"/>
      <c r="CQ514" s="201"/>
      <c r="CR514" s="201"/>
      <c r="CS514" s="201"/>
    </row>
    <row r="515" spans="1:97" s="7" customFormat="1" ht="14.1" customHeight="1">
      <c r="A515" s="290"/>
      <c r="B515" s="381" t="s">
        <v>168</v>
      </c>
      <c r="C515" s="331"/>
      <c r="D515" s="331"/>
      <c r="E515" s="331"/>
      <c r="F515" s="375"/>
      <c r="G515" s="37"/>
      <c r="H515" s="37"/>
      <c r="I515" s="42"/>
      <c r="J515" s="42"/>
      <c r="K515" s="42"/>
      <c r="L515" s="364"/>
      <c r="M515" s="271"/>
      <c r="N515" s="279"/>
      <c r="O515" s="279"/>
      <c r="P515" s="279"/>
      <c r="Q515" s="215"/>
      <c r="R515" s="201"/>
      <c r="S515" s="201"/>
      <c r="T515" s="201"/>
      <c r="U515" s="201"/>
      <c r="V515" s="201"/>
      <c r="W515" s="201"/>
      <c r="X515" s="201"/>
      <c r="Y515" s="201"/>
      <c r="Z515" s="201"/>
      <c r="AA515" s="201"/>
      <c r="AB515" s="201"/>
      <c r="AC515" s="201"/>
      <c r="AD515" s="201"/>
      <c r="AE515" s="201"/>
      <c r="AF515" s="201"/>
      <c r="AG515" s="201"/>
      <c r="AH515" s="201"/>
      <c r="AI515" s="201"/>
      <c r="AJ515" s="201"/>
      <c r="AK515" s="201"/>
      <c r="AL515" s="201"/>
      <c r="AM515" s="201"/>
      <c r="AN515" s="201"/>
      <c r="AO515" s="201"/>
      <c r="AP515" s="201"/>
      <c r="AQ515" s="201"/>
      <c r="AR515" s="201"/>
      <c r="AS515" s="201"/>
      <c r="AT515" s="201"/>
      <c r="AU515" s="201"/>
      <c r="AV515" s="201"/>
      <c r="AW515" s="201"/>
      <c r="AX515" s="201"/>
      <c r="AY515" s="201"/>
      <c r="AZ515" s="201"/>
      <c r="BA515" s="201"/>
      <c r="BB515" s="201"/>
      <c r="BC515" s="201"/>
      <c r="BD515" s="201"/>
      <c r="BE515" s="201"/>
      <c r="BF515" s="201"/>
      <c r="BG515" s="201"/>
      <c r="BH515" s="201"/>
      <c r="BI515" s="201"/>
      <c r="BJ515" s="201"/>
      <c r="BK515" s="201"/>
      <c r="BL515" s="201"/>
      <c r="BM515" s="201"/>
      <c r="BN515" s="201"/>
      <c r="BO515" s="201"/>
      <c r="BP515" s="201"/>
      <c r="BQ515" s="201"/>
      <c r="BR515" s="201"/>
      <c r="BS515" s="201"/>
      <c r="BT515" s="201"/>
      <c r="BU515" s="201"/>
      <c r="BV515" s="201"/>
      <c r="BW515" s="201"/>
      <c r="BX515" s="201"/>
      <c r="BY515" s="201"/>
      <c r="BZ515" s="201"/>
      <c r="CA515" s="201"/>
      <c r="CB515" s="201"/>
      <c r="CC515" s="201"/>
      <c r="CD515" s="201"/>
      <c r="CE515" s="201"/>
      <c r="CF515" s="201"/>
      <c r="CG515" s="201"/>
      <c r="CH515" s="201"/>
      <c r="CI515" s="201"/>
      <c r="CJ515" s="201"/>
      <c r="CK515" s="201"/>
      <c r="CL515" s="201"/>
      <c r="CM515" s="201"/>
      <c r="CN515" s="201"/>
      <c r="CO515" s="201"/>
      <c r="CP515" s="201"/>
      <c r="CQ515" s="201"/>
      <c r="CR515" s="201"/>
      <c r="CS515" s="201"/>
    </row>
    <row r="516" spans="1:97" s="7" customFormat="1" ht="14.25" customHeight="1">
      <c r="A516" s="290"/>
      <c r="B516" s="387"/>
      <c r="C516" s="319"/>
      <c r="D516" s="319"/>
      <c r="E516" s="319"/>
      <c r="F516" s="388"/>
      <c r="G516" s="37"/>
      <c r="H516" s="37"/>
      <c r="I516" s="42"/>
      <c r="J516" s="42"/>
      <c r="K516" s="42"/>
      <c r="L516" s="364"/>
      <c r="M516" s="271"/>
      <c r="N516" s="279"/>
      <c r="O516" s="279"/>
      <c r="P516" s="279"/>
      <c r="Q516" s="215"/>
      <c r="R516" s="201"/>
      <c r="S516" s="201"/>
      <c r="T516" s="201"/>
      <c r="U516" s="201"/>
      <c r="V516" s="201"/>
      <c r="W516" s="201"/>
      <c r="X516" s="201"/>
      <c r="Y516" s="201"/>
      <c r="Z516" s="201"/>
      <c r="AA516" s="201"/>
      <c r="AB516" s="201"/>
      <c r="AC516" s="201"/>
      <c r="AD516" s="201"/>
      <c r="AE516" s="201"/>
      <c r="AF516" s="201"/>
      <c r="AG516" s="201"/>
      <c r="AH516" s="201"/>
      <c r="AI516" s="201"/>
      <c r="AJ516" s="201"/>
      <c r="AK516" s="201"/>
      <c r="AL516" s="201"/>
      <c r="AM516" s="201"/>
      <c r="AN516" s="201"/>
      <c r="AO516" s="201"/>
      <c r="AP516" s="201"/>
      <c r="AQ516" s="201"/>
      <c r="AR516" s="201"/>
      <c r="AS516" s="201"/>
      <c r="AT516" s="201"/>
      <c r="AU516" s="201"/>
      <c r="AV516" s="201"/>
      <c r="AW516" s="201"/>
      <c r="AX516" s="201"/>
      <c r="AY516" s="201"/>
      <c r="AZ516" s="201"/>
      <c r="BA516" s="201"/>
      <c r="BB516" s="201"/>
      <c r="BC516" s="201"/>
      <c r="BD516" s="201"/>
      <c r="BE516" s="201"/>
      <c r="BF516" s="201"/>
      <c r="BG516" s="201"/>
      <c r="BH516" s="201"/>
      <c r="BI516" s="201"/>
      <c r="BJ516" s="201"/>
      <c r="BK516" s="201"/>
      <c r="BL516" s="201"/>
      <c r="BM516" s="201"/>
      <c r="BN516" s="201"/>
      <c r="BO516" s="201"/>
      <c r="BP516" s="201"/>
      <c r="BQ516" s="201"/>
      <c r="BR516" s="201"/>
      <c r="BS516" s="201"/>
      <c r="BT516" s="201"/>
      <c r="BU516" s="201"/>
      <c r="BV516" s="201"/>
      <c r="BW516" s="201"/>
      <c r="BX516" s="201"/>
      <c r="BY516" s="201"/>
      <c r="BZ516" s="201"/>
      <c r="CA516" s="201"/>
      <c r="CB516" s="201"/>
      <c r="CC516" s="201"/>
      <c r="CD516" s="201"/>
      <c r="CE516" s="201"/>
      <c r="CF516" s="201"/>
      <c r="CG516" s="201"/>
      <c r="CH516" s="201"/>
      <c r="CI516" s="201"/>
      <c r="CJ516" s="201"/>
      <c r="CK516" s="201"/>
      <c r="CL516" s="201"/>
      <c r="CM516" s="201"/>
      <c r="CN516" s="201"/>
      <c r="CO516" s="201"/>
      <c r="CP516" s="201"/>
      <c r="CQ516" s="201"/>
      <c r="CR516" s="201"/>
      <c r="CS516" s="201"/>
    </row>
    <row r="517" spans="1:97" s="7" customFormat="1" ht="16.5" customHeight="1">
      <c r="A517" s="290"/>
      <c r="B517" s="368" t="s">
        <v>575</v>
      </c>
      <c r="C517" s="313"/>
      <c r="D517" s="313"/>
      <c r="E517" s="313"/>
      <c r="F517" s="382"/>
      <c r="G517" s="37"/>
      <c r="H517" s="37"/>
      <c r="I517" s="329"/>
      <c r="J517" s="42"/>
      <c r="K517" s="42"/>
      <c r="L517" s="364"/>
      <c r="M517" s="271"/>
      <c r="N517" s="279"/>
      <c r="O517" s="279"/>
      <c r="P517" s="279"/>
      <c r="Q517" s="215"/>
      <c r="R517" s="201"/>
      <c r="S517" s="201"/>
      <c r="T517" s="201"/>
      <c r="U517" s="201"/>
      <c r="V517" s="201"/>
      <c r="W517" s="201"/>
      <c r="X517" s="201"/>
      <c r="Y517" s="201"/>
      <c r="Z517" s="201"/>
      <c r="AA517" s="201"/>
      <c r="AB517" s="201"/>
      <c r="AC517" s="201"/>
      <c r="AD517" s="201"/>
      <c r="AE517" s="201"/>
      <c r="AF517" s="201"/>
      <c r="AG517" s="201"/>
      <c r="AH517" s="201"/>
      <c r="AI517" s="201"/>
      <c r="AJ517" s="201"/>
      <c r="AK517" s="201"/>
      <c r="AL517" s="201"/>
      <c r="AM517" s="201"/>
      <c r="AN517" s="201"/>
      <c r="AO517" s="201"/>
      <c r="AP517" s="201"/>
      <c r="AQ517" s="201"/>
      <c r="AR517" s="201"/>
      <c r="AS517" s="201"/>
      <c r="AT517" s="201"/>
      <c r="AU517" s="201"/>
      <c r="AV517" s="201"/>
      <c r="AW517" s="201"/>
      <c r="AX517" s="201"/>
      <c r="AY517" s="201"/>
      <c r="AZ517" s="201"/>
      <c r="BA517" s="201"/>
      <c r="BB517" s="201"/>
      <c r="BC517" s="201"/>
      <c r="BD517" s="201"/>
      <c r="BE517" s="201"/>
      <c r="BF517" s="201"/>
      <c r="BG517" s="201"/>
      <c r="BH517" s="201"/>
      <c r="BI517" s="201"/>
      <c r="BJ517" s="201"/>
      <c r="BK517" s="201"/>
      <c r="BL517" s="201"/>
      <c r="BM517" s="201"/>
      <c r="BN517" s="201"/>
      <c r="BO517" s="201"/>
      <c r="BP517" s="201"/>
      <c r="BQ517" s="201"/>
      <c r="BR517" s="201"/>
      <c r="BS517" s="201"/>
      <c r="BT517" s="201"/>
      <c r="BU517" s="201"/>
      <c r="BV517" s="201"/>
      <c r="BW517" s="201"/>
      <c r="BX517" s="201"/>
      <c r="BY517" s="201"/>
      <c r="BZ517" s="201"/>
      <c r="CA517" s="201"/>
      <c r="CB517" s="201"/>
      <c r="CC517" s="201"/>
      <c r="CD517" s="201"/>
      <c r="CE517" s="201"/>
      <c r="CF517" s="201"/>
      <c r="CG517" s="201"/>
      <c r="CH517" s="201"/>
      <c r="CI517" s="201"/>
      <c r="CJ517" s="201"/>
      <c r="CK517" s="201"/>
      <c r="CL517" s="201"/>
      <c r="CM517" s="201"/>
      <c r="CN517" s="201"/>
      <c r="CO517" s="201"/>
      <c r="CP517" s="201"/>
      <c r="CQ517" s="201"/>
      <c r="CR517" s="201"/>
      <c r="CS517" s="201"/>
    </row>
    <row r="518" spans="1:97" s="7" customFormat="1" ht="20.100000000000001" customHeight="1">
      <c r="A518" s="290"/>
      <c r="B518" s="8" t="s">
        <v>3</v>
      </c>
      <c r="C518" s="8" t="s">
        <v>11</v>
      </c>
      <c r="D518" s="8" t="s">
        <v>4</v>
      </c>
      <c r="E518" s="614"/>
      <c r="F518" s="615"/>
      <c r="G518" s="37"/>
      <c r="H518" s="37"/>
      <c r="I518" s="42"/>
      <c r="J518" s="42"/>
      <c r="K518" s="42"/>
      <c r="L518" s="364"/>
      <c r="M518" s="271"/>
      <c r="N518" s="279"/>
      <c r="O518" s="279"/>
      <c r="P518" s="279"/>
      <c r="Q518" s="215"/>
      <c r="R518" s="201"/>
      <c r="S518" s="201"/>
      <c r="T518" s="201"/>
      <c r="U518" s="201"/>
      <c r="V518" s="201"/>
      <c r="W518" s="201"/>
      <c r="X518" s="201"/>
      <c r="Y518" s="201"/>
      <c r="Z518" s="201"/>
      <c r="AA518" s="201"/>
      <c r="AB518" s="201"/>
      <c r="AC518" s="201"/>
      <c r="AD518" s="201"/>
      <c r="AE518" s="201"/>
      <c r="AF518" s="201"/>
      <c r="AG518" s="201"/>
      <c r="AH518" s="201"/>
      <c r="AI518" s="201"/>
      <c r="AJ518" s="201"/>
      <c r="AK518" s="201"/>
      <c r="AL518" s="201"/>
      <c r="AM518" s="201"/>
      <c r="AN518" s="201"/>
      <c r="AO518" s="201"/>
      <c r="AP518" s="201"/>
      <c r="AQ518" s="201"/>
      <c r="AR518" s="201"/>
      <c r="AS518" s="201"/>
      <c r="AT518" s="201"/>
      <c r="AU518" s="201"/>
      <c r="AV518" s="201"/>
      <c r="AW518" s="201"/>
      <c r="AX518" s="201"/>
      <c r="AY518" s="201"/>
      <c r="AZ518" s="201"/>
      <c r="BA518" s="201"/>
      <c r="BB518" s="201"/>
      <c r="BC518" s="201"/>
      <c r="BD518" s="201"/>
      <c r="BE518" s="201"/>
      <c r="BF518" s="201"/>
      <c r="BG518" s="201"/>
      <c r="BH518" s="201"/>
      <c r="BI518" s="201"/>
      <c r="BJ518" s="201"/>
      <c r="BK518" s="201"/>
      <c r="BL518" s="201"/>
      <c r="BM518" s="201"/>
      <c r="BN518" s="201"/>
      <c r="BO518" s="201"/>
      <c r="BP518" s="201"/>
      <c r="BQ518" s="201"/>
      <c r="BR518" s="201"/>
      <c r="BS518" s="201"/>
      <c r="BT518" s="201"/>
      <c r="BU518" s="201"/>
      <c r="BV518" s="201"/>
      <c r="BW518" s="201"/>
      <c r="BX518" s="201"/>
      <c r="BY518" s="201"/>
      <c r="BZ518" s="201"/>
      <c r="CA518" s="201"/>
      <c r="CB518" s="201"/>
      <c r="CC518" s="201"/>
      <c r="CD518" s="201"/>
      <c r="CE518" s="201"/>
      <c r="CF518" s="201"/>
      <c r="CG518" s="201"/>
      <c r="CH518" s="201"/>
      <c r="CI518" s="201"/>
      <c r="CJ518" s="201"/>
      <c r="CK518" s="201"/>
      <c r="CL518" s="201"/>
      <c r="CM518" s="201"/>
      <c r="CN518" s="201"/>
      <c r="CO518" s="201"/>
      <c r="CP518" s="201"/>
      <c r="CQ518" s="201"/>
      <c r="CR518" s="201"/>
      <c r="CS518" s="201"/>
    </row>
    <row r="519" spans="1:97" s="7" customFormat="1" ht="14.25" customHeight="1">
      <c r="A519" s="290"/>
      <c r="B519" s="3">
        <v>20106</v>
      </c>
      <c r="C519" s="10" t="s">
        <v>169</v>
      </c>
      <c r="D519" s="452">
        <v>10</v>
      </c>
      <c r="E519" s="612"/>
      <c r="F519" s="613"/>
      <c r="G519" s="37"/>
      <c r="H519" s="37"/>
      <c r="I519" s="42"/>
      <c r="J519" s="42"/>
      <c r="K519" s="42"/>
      <c r="L519" s="421"/>
      <c r="M519" s="271"/>
      <c r="N519" s="279"/>
      <c r="O519" s="279"/>
      <c r="P519" s="279"/>
      <c r="Q519" s="215"/>
      <c r="R519" s="201"/>
      <c r="S519" s="201"/>
      <c r="T519" s="201"/>
      <c r="U519" s="201"/>
      <c r="V519" s="201"/>
      <c r="W519" s="201"/>
      <c r="X519" s="201"/>
      <c r="Y519" s="201"/>
      <c r="Z519" s="201"/>
      <c r="AA519" s="201"/>
      <c r="AB519" s="201"/>
      <c r="AC519" s="201"/>
      <c r="AD519" s="201"/>
      <c r="AE519" s="201"/>
      <c r="AF519" s="201"/>
      <c r="AG519" s="201"/>
      <c r="AH519" s="201"/>
      <c r="AI519" s="201"/>
      <c r="AJ519" s="201"/>
      <c r="AK519" s="201"/>
      <c r="AL519" s="201"/>
      <c r="AM519" s="201"/>
      <c r="AN519" s="201"/>
      <c r="AO519" s="201"/>
      <c r="AP519" s="201"/>
      <c r="AQ519" s="201"/>
      <c r="AR519" s="201"/>
      <c r="AS519" s="201"/>
      <c r="AT519" s="201"/>
      <c r="AU519" s="201"/>
      <c r="AV519" s="201"/>
      <c r="AW519" s="201"/>
      <c r="AX519" s="201"/>
      <c r="AY519" s="201"/>
      <c r="AZ519" s="201"/>
      <c r="BA519" s="201"/>
      <c r="BB519" s="201"/>
      <c r="BC519" s="201"/>
      <c r="BD519" s="201"/>
      <c r="BE519" s="201"/>
      <c r="BF519" s="201"/>
      <c r="BG519" s="201"/>
      <c r="BH519" s="201"/>
      <c r="BI519" s="201"/>
      <c r="BJ519" s="201"/>
      <c r="BK519" s="201"/>
      <c r="BL519" s="201"/>
      <c r="BM519" s="201"/>
      <c r="BN519" s="201"/>
      <c r="BO519" s="201"/>
      <c r="BP519" s="201"/>
      <c r="BQ519" s="201"/>
      <c r="BR519" s="201"/>
      <c r="BS519" s="201"/>
      <c r="BT519" s="201"/>
      <c r="BU519" s="201"/>
      <c r="BV519" s="201"/>
      <c r="BW519" s="201"/>
      <c r="BX519" s="201"/>
      <c r="BY519" s="201"/>
      <c r="BZ519" s="201"/>
      <c r="CA519" s="201"/>
      <c r="CB519" s="201"/>
      <c r="CC519" s="201"/>
      <c r="CD519" s="201"/>
      <c r="CE519" s="201"/>
      <c r="CF519" s="201"/>
      <c r="CG519" s="201"/>
      <c r="CH519" s="201"/>
      <c r="CI519" s="201"/>
      <c r="CJ519" s="201"/>
      <c r="CK519" s="201"/>
      <c r="CL519" s="201"/>
      <c r="CM519" s="201"/>
      <c r="CN519" s="201"/>
      <c r="CO519" s="201"/>
      <c r="CP519" s="201"/>
      <c r="CQ519" s="201"/>
      <c r="CR519" s="201"/>
      <c r="CS519" s="201"/>
    </row>
    <row r="520" spans="1:97" s="7" customFormat="1" ht="14.25" customHeight="1">
      <c r="A520" s="290"/>
      <c r="B520" s="4">
        <v>20108</v>
      </c>
      <c r="C520" s="12" t="s">
        <v>170</v>
      </c>
      <c r="D520" s="453">
        <v>10</v>
      </c>
      <c r="E520" s="616"/>
      <c r="F520" s="617"/>
      <c r="G520" s="37"/>
      <c r="H520" s="37"/>
      <c r="I520" s="42"/>
      <c r="J520" s="42"/>
      <c r="K520" s="42"/>
      <c r="L520" s="49"/>
      <c r="M520" s="271"/>
      <c r="N520" s="279"/>
      <c r="O520" s="279"/>
      <c r="P520" s="279"/>
      <c r="Q520" s="215"/>
      <c r="R520" s="201"/>
      <c r="S520" s="201"/>
      <c r="T520" s="201"/>
      <c r="U520" s="201"/>
      <c r="V520" s="201"/>
      <c r="W520" s="201"/>
      <c r="X520" s="201"/>
      <c r="Y520" s="201"/>
      <c r="Z520" s="201"/>
      <c r="AA520" s="201"/>
      <c r="AB520" s="201"/>
      <c r="AC520" s="201"/>
      <c r="AD520" s="201"/>
      <c r="AE520" s="201"/>
      <c r="AF520" s="201"/>
      <c r="AG520" s="201"/>
      <c r="AH520" s="201"/>
      <c r="AI520" s="201"/>
      <c r="AJ520" s="201"/>
      <c r="AK520" s="201"/>
      <c r="AL520" s="201"/>
      <c r="AM520" s="201"/>
      <c r="AN520" s="201"/>
      <c r="AO520" s="201"/>
      <c r="AP520" s="201"/>
      <c r="AQ520" s="201"/>
      <c r="AR520" s="201"/>
      <c r="AS520" s="201"/>
      <c r="AT520" s="201"/>
      <c r="AU520" s="201"/>
      <c r="AV520" s="201"/>
      <c r="AW520" s="201"/>
      <c r="AX520" s="201"/>
      <c r="AY520" s="201"/>
      <c r="AZ520" s="201"/>
      <c r="BA520" s="201"/>
      <c r="BB520" s="201"/>
      <c r="BC520" s="201"/>
      <c r="BD520" s="201"/>
      <c r="BE520" s="201"/>
      <c r="BF520" s="201"/>
      <c r="BG520" s="201"/>
      <c r="BH520" s="201"/>
      <c r="BI520" s="201"/>
      <c r="BJ520" s="201"/>
      <c r="BK520" s="201"/>
      <c r="BL520" s="201"/>
      <c r="BM520" s="201"/>
      <c r="BN520" s="201"/>
      <c r="BO520" s="201"/>
      <c r="BP520" s="201"/>
      <c r="BQ520" s="201"/>
      <c r="BR520" s="201"/>
      <c r="BS520" s="201"/>
      <c r="BT520" s="201"/>
      <c r="BU520" s="201"/>
      <c r="BV520" s="201"/>
      <c r="BW520" s="201"/>
      <c r="BX520" s="201"/>
      <c r="BY520" s="201"/>
      <c r="BZ520" s="201"/>
      <c r="CA520" s="201"/>
      <c r="CB520" s="201"/>
      <c r="CC520" s="201"/>
      <c r="CD520" s="201"/>
      <c r="CE520" s="201"/>
      <c r="CF520" s="201"/>
      <c r="CG520" s="201"/>
      <c r="CH520" s="201"/>
      <c r="CI520" s="201"/>
      <c r="CJ520" s="201"/>
      <c r="CK520" s="201"/>
      <c r="CL520" s="201"/>
      <c r="CM520" s="201"/>
      <c r="CN520" s="201"/>
      <c r="CO520" s="201"/>
      <c r="CP520" s="201"/>
      <c r="CQ520" s="201"/>
      <c r="CR520" s="201"/>
      <c r="CS520" s="201"/>
    </row>
    <row r="521" spans="1:97" s="7" customFormat="1" ht="14.25" customHeight="1">
      <c r="A521" s="290"/>
      <c r="B521" s="3">
        <v>20110</v>
      </c>
      <c r="C521" s="10" t="s">
        <v>171</v>
      </c>
      <c r="D521" s="452">
        <v>10</v>
      </c>
      <c r="E521" s="612"/>
      <c r="F521" s="613"/>
      <c r="G521" s="37"/>
      <c r="H521" s="37"/>
      <c r="I521" s="42"/>
      <c r="J521" s="42"/>
      <c r="K521" s="42"/>
      <c r="L521" s="49"/>
      <c r="M521" s="271"/>
      <c r="N521" s="279"/>
      <c r="O521" s="279"/>
      <c r="P521" s="279"/>
      <c r="Q521" s="215"/>
      <c r="R521" s="201"/>
      <c r="S521" s="201"/>
      <c r="T521" s="201"/>
      <c r="U521" s="201"/>
      <c r="V521" s="201"/>
      <c r="W521" s="201"/>
      <c r="X521" s="201"/>
      <c r="Y521" s="201"/>
      <c r="Z521" s="201"/>
      <c r="AA521" s="201"/>
      <c r="AB521" s="201"/>
      <c r="AC521" s="201"/>
      <c r="AD521" s="201"/>
      <c r="AE521" s="201"/>
      <c r="AF521" s="201"/>
      <c r="AG521" s="201"/>
      <c r="AH521" s="201"/>
      <c r="AI521" s="201"/>
      <c r="AJ521" s="201"/>
      <c r="AK521" s="201"/>
      <c r="AL521" s="201"/>
      <c r="AM521" s="201"/>
      <c r="AN521" s="201"/>
      <c r="AO521" s="201"/>
      <c r="AP521" s="201"/>
      <c r="AQ521" s="201"/>
      <c r="AR521" s="201"/>
      <c r="AS521" s="201"/>
      <c r="AT521" s="201"/>
      <c r="AU521" s="201"/>
      <c r="AV521" s="201"/>
      <c r="AW521" s="201"/>
      <c r="AX521" s="201"/>
      <c r="AY521" s="201"/>
      <c r="AZ521" s="201"/>
      <c r="BA521" s="201"/>
      <c r="BB521" s="201"/>
      <c r="BC521" s="201"/>
      <c r="BD521" s="201"/>
      <c r="BE521" s="201"/>
      <c r="BF521" s="201"/>
      <c r="BG521" s="201"/>
      <c r="BH521" s="201"/>
      <c r="BI521" s="201"/>
      <c r="BJ521" s="201"/>
      <c r="BK521" s="201"/>
      <c r="BL521" s="201"/>
      <c r="BM521" s="201"/>
      <c r="BN521" s="201"/>
      <c r="BO521" s="201"/>
      <c r="BP521" s="201"/>
      <c r="BQ521" s="201"/>
      <c r="BR521" s="201"/>
      <c r="BS521" s="201"/>
      <c r="BT521" s="201"/>
      <c r="BU521" s="201"/>
      <c r="BV521" s="201"/>
      <c r="BW521" s="201"/>
      <c r="BX521" s="201"/>
      <c r="BY521" s="201"/>
      <c r="BZ521" s="201"/>
      <c r="CA521" s="201"/>
      <c r="CB521" s="201"/>
      <c r="CC521" s="201"/>
      <c r="CD521" s="201"/>
      <c r="CE521" s="201"/>
      <c r="CF521" s="201"/>
      <c r="CG521" s="201"/>
      <c r="CH521" s="201"/>
      <c r="CI521" s="201"/>
      <c r="CJ521" s="201"/>
      <c r="CK521" s="201"/>
      <c r="CL521" s="201"/>
      <c r="CM521" s="201"/>
      <c r="CN521" s="201"/>
      <c r="CO521" s="201"/>
      <c r="CP521" s="201"/>
      <c r="CQ521" s="201"/>
      <c r="CR521" s="201"/>
      <c r="CS521" s="201"/>
    </row>
    <row r="522" spans="1:97" s="7" customFormat="1" ht="14.25" customHeight="1">
      <c r="A522" s="290"/>
      <c r="B522" s="4">
        <v>20112</v>
      </c>
      <c r="C522" s="12" t="s">
        <v>172</v>
      </c>
      <c r="D522" s="453">
        <v>10</v>
      </c>
      <c r="E522" s="616"/>
      <c r="F522" s="617"/>
      <c r="G522" s="37"/>
      <c r="H522" s="37"/>
      <c r="I522" s="42"/>
      <c r="J522" s="42"/>
      <c r="K522" s="42"/>
      <c r="L522" s="49"/>
      <c r="M522" s="271"/>
      <c r="N522" s="279"/>
      <c r="O522" s="279"/>
      <c r="P522" s="279"/>
      <c r="Q522" s="215"/>
      <c r="R522" s="201"/>
      <c r="S522" s="201"/>
      <c r="T522" s="201"/>
      <c r="U522" s="201"/>
      <c r="V522" s="201"/>
      <c r="W522" s="201"/>
      <c r="X522" s="201"/>
      <c r="Y522" s="201"/>
      <c r="Z522" s="201"/>
      <c r="AA522" s="201"/>
      <c r="AB522" s="201"/>
      <c r="AC522" s="201"/>
      <c r="AD522" s="201"/>
      <c r="AE522" s="201"/>
      <c r="AF522" s="201"/>
      <c r="AG522" s="201"/>
      <c r="AH522" s="201"/>
      <c r="AI522" s="201"/>
      <c r="AJ522" s="201"/>
      <c r="AK522" s="201"/>
      <c r="AL522" s="201"/>
      <c r="AM522" s="201"/>
      <c r="AN522" s="201"/>
      <c r="AO522" s="201"/>
      <c r="AP522" s="201"/>
      <c r="AQ522" s="201"/>
      <c r="AR522" s="201"/>
      <c r="AS522" s="201"/>
      <c r="AT522" s="201"/>
      <c r="AU522" s="201"/>
      <c r="AV522" s="201"/>
      <c r="AW522" s="201"/>
      <c r="AX522" s="201"/>
      <c r="AY522" s="201"/>
      <c r="AZ522" s="201"/>
      <c r="BA522" s="201"/>
      <c r="BB522" s="201"/>
      <c r="BC522" s="201"/>
      <c r="BD522" s="201"/>
      <c r="BE522" s="201"/>
      <c r="BF522" s="201"/>
      <c r="BG522" s="201"/>
      <c r="BH522" s="201"/>
      <c r="BI522" s="201"/>
      <c r="BJ522" s="201"/>
      <c r="BK522" s="201"/>
      <c r="BL522" s="201"/>
      <c r="BM522" s="201"/>
      <c r="BN522" s="201"/>
      <c r="BO522" s="201"/>
      <c r="BP522" s="201"/>
      <c r="BQ522" s="201"/>
      <c r="BR522" s="201"/>
      <c r="BS522" s="201"/>
      <c r="BT522" s="201"/>
      <c r="BU522" s="201"/>
      <c r="BV522" s="201"/>
      <c r="BW522" s="201"/>
      <c r="BX522" s="201"/>
      <c r="BY522" s="201"/>
      <c r="BZ522" s="201"/>
      <c r="CA522" s="201"/>
      <c r="CB522" s="201"/>
      <c r="CC522" s="201"/>
      <c r="CD522" s="201"/>
      <c r="CE522" s="201"/>
      <c r="CF522" s="201"/>
      <c r="CG522" s="201"/>
      <c r="CH522" s="201"/>
      <c r="CI522" s="201"/>
      <c r="CJ522" s="201"/>
      <c r="CK522" s="201"/>
      <c r="CL522" s="201"/>
      <c r="CM522" s="201"/>
      <c r="CN522" s="201"/>
      <c r="CO522" s="201"/>
      <c r="CP522" s="201"/>
      <c r="CQ522" s="201"/>
      <c r="CR522" s="201"/>
      <c r="CS522" s="201"/>
    </row>
    <row r="523" spans="1:97" s="7" customFormat="1" ht="14.25" customHeight="1">
      <c r="A523" s="290"/>
      <c r="B523" s="3">
        <v>20113</v>
      </c>
      <c r="C523" s="10" t="s">
        <v>173</v>
      </c>
      <c r="D523" s="452">
        <v>10</v>
      </c>
      <c r="E523" s="612"/>
      <c r="F523" s="613"/>
      <c r="G523" s="37"/>
      <c r="H523" s="37"/>
      <c r="I523" s="42"/>
      <c r="J523" s="42"/>
      <c r="K523" s="42"/>
      <c r="L523" s="49"/>
      <c r="M523" s="271"/>
      <c r="N523" s="279"/>
      <c r="O523" s="279"/>
      <c r="P523" s="279"/>
      <c r="Q523" s="215"/>
      <c r="R523" s="201"/>
      <c r="S523" s="201"/>
      <c r="T523" s="201"/>
      <c r="U523" s="201"/>
      <c r="V523" s="201"/>
      <c r="W523" s="201"/>
      <c r="X523" s="201"/>
      <c r="Y523" s="201"/>
      <c r="Z523" s="201"/>
      <c r="AA523" s="201"/>
      <c r="AB523" s="201"/>
      <c r="AC523" s="201"/>
      <c r="AD523" s="201"/>
      <c r="AE523" s="201"/>
      <c r="AF523" s="201"/>
      <c r="AG523" s="201"/>
      <c r="AH523" s="201"/>
      <c r="AI523" s="201"/>
      <c r="AJ523" s="201"/>
      <c r="AK523" s="201"/>
      <c r="AL523" s="201"/>
      <c r="AM523" s="201"/>
      <c r="AN523" s="201"/>
      <c r="AO523" s="201"/>
      <c r="AP523" s="201"/>
      <c r="AQ523" s="201"/>
      <c r="AR523" s="201"/>
      <c r="AS523" s="201"/>
      <c r="AT523" s="201"/>
      <c r="AU523" s="201"/>
      <c r="AV523" s="201"/>
      <c r="AW523" s="201"/>
      <c r="AX523" s="201"/>
      <c r="AY523" s="201"/>
      <c r="AZ523" s="201"/>
      <c r="BA523" s="201"/>
      <c r="BB523" s="201"/>
      <c r="BC523" s="201"/>
      <c r="BD523" s="201"/>
      <c r="BE523" s="201"/>
      <c r="BF523" s="201"/>
      <c r="BG523" s="201"/>
      <c r="BH523" s="201"/>
      <c r="BI523" s="201"/>
      <c r="BJ523" s="201"/>
      <c r="BK523" s="201"/>
      <c r="BL523" s="201"/>
      <c r="BM523" s="201"/>
      <c r="BN523" s="201"/>
      <c r="BO523" s="201"/>
      <c r="BP523" s="201"/>
      <c r="BQ523" s="201"/>
      <c r="BR523" s="201"/>
      <c r="BS523" s="201"/>
      <c r="BT523" s="201"/>
      <c r="BU523" s="201"/>
      <c r="BV523" s="201"/>
      <c r="BW523" s="201"/>
      <c r="BX523" s="201"/>
      <c r="BY523" s="201"/>
      <c r="BZ523" s="201"/>
      <c r="CA523" s="201"/>
      <c r="CB523" s="201"/>
      <c r="CC523" s="201"/>
      <c r="CD523" s="201"/>
      <c r="CE523" s="201"/>
      <c r="CF523" s="201"/>
      <c r="CG523" s="201"/>
      <c r="CH523" s="201"/>
      <c r="CI523" s="201"/>
      <c r="CJ523" s="201"/>
      <c r="CK523" s="201"/>
      <c r="CL523" s="201"/>
      <c r="CM523" s="201"/>
      <c r="CN523" s="201"/>
      <c r="CO523" s="201"/>
      <c r="CP523" s="201"/>
      <c r="CQ523" s="201"/>
      <c r="CR523" s="201"/>
      <c r="CS523" s="201"/>
    </row>
    <row r="524" spans="1:97" s="7" customFormat="1" ht="14.25" customHeight="1">
      <c r="A524" s="290"/>
      <c r="B524" s="372"/>
      <c r="C524" s="36"/>
      <c r="D524" s="529"/>
      <c r="E524" s="36"/>
      <c r="F524" s="376"/>
      <c r="G524" s="37"/>
      <c r="H524" s="37"/>
      <c r="I524" s="42"/>
      <c r="J524" s="42"/>
      <c r="K524" s="42"/>
      <c r="L524" s="415"/>
      <c r="M524" s="271"/>
      <c r="N524" s="279"/>
      <c r="O524" s="279"/>
      <c r="P524" s="279"/>
      <c r="Q524" s="215"/>
      <c r="R524" s="201"/>
      <c r="S524" s="201"/>
      <c r="T524" s="201"/>
      <c r="U524" s="201"/>
      <c r="V524" s="201"/>
      <c r="W524" s="201"/>
      <c r="X524" s="201"/>
      <c r="Y524" s="201"/>
      <c r="Z524" s="201"/>
      <c r="AA524" s="201"/>
      <c r="AB524" s="201"/>
      <c r="AC524" s="201"/>
      <c r="AD524" s="201"/>
      <c r="AE524" s="201"/>
      <c r="AF524" s="201"/>
      <c r="AG524" s="201"/>
      <c r="AH524" s="201"/>
      <c r="AI524" s="201"/>
      <c r="AJ524" s="201"/>
      <c r="AK524" s="201"/>
      <c r="AL524" s="201"/>
      <c r="AM524" s="201"/>
      <c r="AN524" s="201"/>
      <c r="AO524" s="201"/>
      <c r="AP524" s="201"/>
      <c r="AQ524" s="201"/>
      <c r="AR524" s="201"/>
      <c r="AS524" s="201"/>
      <c r="AT524" s="201"/>
      <c r="AU524" s="201"/>
      <c r="AV524" s="201"/>
      <c r="AW524" s="201"/>
      <c r="AX524" s="201"/>
      <c r="AY524" s="201"/>
      <c r="AZ524" s="201"/>
      <c r="BA524" s="201"/>
      <c r="BB524" s="201"/>
      <c r="BC524" s="201"/>
      <c r="BD524" s="201"/>
      <c r="BE524" s="201"/>
      <c r="BF524" s="201"/>
      <c r="BG524" s="201"/>
      <c r="BH524" s="201"/>
      <c r="BI524" s="201"/>
      <c r="BJ524" s="201"/>
      <c r="BK524" s="201"/>
      <c r="BL524" s="201"/>
      <c r="BM524" s="201"/>
      <c r="BN524" s="201"/>
      <c r="BO524" s="201"/>
      <c r="BP524" s="201"/>
      <c r="BQ524" s="201"/>
      <c r="BR524" s="201"/>
      <c r="BS524" s="201"/>
      <c r="BT524" s="201"/>
      <c r="BU524" s="201"/>
      <c r="BV524" s="201"/>
      <c r="BW524" s="201"/>
      <c r="BX524" s="201"/>
      <c r="BY524" s="201"/>
      <c r="BZ524" s="201"/>
      <c r="CA524" s="201"/>
      <c r="CB524" s="201"/>
      <c r="CC524" s="201"/>
      <c r="CD524" s="201"/>
      <c r="CE524" s="201"/>
      <c r="CF524" s="201"/>
      <c r="CG524" s="201"/>
      <c r="CH524" s="201"/>
      <c r="CI524" s="201"/>
      <c r="CJ524" s="201"/>
      <c r="CK524" s="201"/>
      <c r="CL524" s="201"/>
      <c r="CM524" s="201"/>
      <c r="CN524" s="201"/>
      <c r="CO524" s="201"/>
      <c r="CP524" s="201"/>
      <c r="CQ524" s="201"/>
      <c r="CR524" s="201"/>
      <c r="CS524" s="201"/>
    </row>
    <row r="525" spans="1:97" s="7" customFormat="1" ht="14.25" customHeight="1">
      <c r="A525" s="290"/>
      <c r="B525" s="372"/>
      <c r="C525" s="36"/>
      <c r="D525" s="36"/>
      <c r="E525" s="36"/>
      <c r="F525" s="376"/>
      <c r="G525" s="37"/>
      <c r="H525" s="37"/>
      <c r="I525" s="42"/>
      <c r="J525" s="42"/>
      <c r="K525" s="42"/>
      <c r="L525" s="415"/>
      <c r="M525" s="271"/>
      <c r="N525" s="279"/>
      <c r="O525" s="279"/>
      <c r="P525" s="279"/>
      <c r="Q525" s="215"/>
      <c r="R525" s="201"/>
      <c r="S525" s="201"/>
      <c r="T525" s="201"/>
      <c r="U525" s="201"/>
      <c r="V525" s="201"/>
      <c r="W525" s="201"/>
      <c r="X525" s="201"/>
      <c r="Y525" s="201"/>
      <c r="Z525" s="201"/>
      <c r="AA525" s="201"/>
      <c r="AB525" s="201"/>
      <c r="AC525" s="201"/>
      <c r="AD525" s="201"/>
      <c r="AE525" s="201"/>
      <c r="AF525" s="201"/>
      <c r="AG525" s="201"/>
      <c r="AH525" s="201"/>
      <c r="AI525" s="201"/>
      <c r="AJ525" s="201"/>
      <c r="AK525" s="201"/>
      <c r="AL525" s="201"/>
      <c r="AM525" s="201"/>
      <c r="AN525" s="201"/>
      <c r="AO525" s="201"/>
      <c r="AP525" s="201"/>
      <c r="AQ525" s="201"/>
      <c r="AR525" s="201"/>
      <c r="AS525" s="201"/>
      <c r="AT525" s="201"/>
      <c r="AU525" s="201"/>
      <c r="AV525" s="201"/>
      <c r="AW525" s="201"/>
      <c r="AX525" s="201"/>
      <c r="AY525" s="201"/>
      <c r="AZ525" s="201"/>
      <c r="BA525" s="201"/>
      <c r="BB525" s="201"/>
      <c r="BC525" s="201"/>
      <c r="BD525" s="201"/>
      <c r="BE525" s="201"/>
      <c r="BF525" s="201"/>
      <c r="BG525" s="201"/>
      <c r="BH525" s="201"/>
      <c r="BI525" s="201"/>
      <c r="BJ525" s="201"/>
      <c r="BK525" s="201"/>
      <c r="BL525" s="201"/>
      <c r="BM525" s="201"/>
      <c r="BN525" s="201"/>
      <c r="BO525" s="201"/>
      <c r="BP525" s="201"/>
      <c r="BQ525" s="201"/>
      <c r="BR525" s="201"/>
      <c r="BS525" s="201"/>
      <c r="BT525" s="201"/>
      <c r="BU525" s="201"/>
      <c r="BV525" s="201"/>
      <c r="BW525" s="201"/>
      <c r="BX525" s="201"/>
      <c r="BY525" s="201"/>
      <c r="BZ525" s="201"/>
      <c r="CA525" s="201"/>
      <c r="CB525" s="201"/>
      <c r="CC525" s="201"/>
      <c r="CD525" s="201"/>
      <c r="CE525" s="201"/>
      <c r="CF525" s="201"/>
      <c r="CG525" s="201"/>
      <c r="CH525" s="201"/>
      <c r="CI525" s="201"/>
      <c r="CJ525" s="201"/>
      <c r="CK525" s="201"/>
      <c r="CL525" s="201"/>
      <c r="CM525" s="201"/>
      <c r="CN525" s="201"/>
      <c r="CO525" s="201"/>
      <c r="CP525" s="201"/>
      <c r="CQ525" s="201"/>
      <c r="CR525" s="201"/>
      <c r="CS525" s="201"/>
    </row>
    <row r="526" spans="1:97" s="7" customFormat="1" ht="16.5" customHeight="1">
      <c r="A526" s="290"/>
      <c r="B526" s="374" t="s">
        <v>578</v>
      </c>
      <c r="C526" s="318"/>
      <c r="D526" s="318"/>
      <c r="E526" s="318"/>
      <c r="F526" s="375"/>
      <c r="G526" s="37"/>
      <c r="H526" s="37"/>
      <c r="I526" s="42"/>
      <c r="J526" s="42"/>
      <c r="K526" s="42"/>
      <c r="L526" s="364"/>
      <c r="M526" s="271"/>
      <c r="N526" s="279"/>
      <c r="O526" s="279"/>
      <c r="P526" s="279"/>
      <c r="Q526" s="215"/>
      <c r="R526" s="201"/>
      <c r="S526" s="201"/>
      <c r="T526" s="201"/>
      <c r="U526" s="201"/>
      <c r="V526" s="201"/>
      <c r="W526" s="201"/>
      <c r="X526" s="201"/>
      <c r="Y526" s="201"/>
      <c r="Z526" s="201"/>
      <c r="AA526" s="201"/>
      <c r="AB526" s="201"/>
      <c r="AC526" s="201"/>
      <c r="AD526" s="201"/>
      <c r="AE526" s="201"/>
      <c r="AF526" s="201"/>
      <c r="AG526" s="201"/>
      <c r="AH526" s="201"/>
      <c r="AI526" s="201"/>
      <c r="AJ526" s="201"/>
      <c r="AK526" s="201"/>
      <c r="AL526" s="201"/>
      <c r="AM526" s="201"/>
      <c r="AN526" s="201"/>
      <c r="AO526" s="201"/>
      <c r="AP526" s="201"/>
      <c r="AQ526" s="201"/>
      <c r="AR526" s="201"/>
      <c r="AS526" s="201"/>
      <c r="AT526" s="201"/>
      <c r="AU526" s="201"/>
      <c r="AV526" s="201"/>
      <c r="AW526" s="201"/>
      <c r="AX526" s="201"/>
      <c r="AY526" s="201"/>
      <c r="AZ526" s="201"/>
      <c r="BA526" s="201"/>
      <c r="BB526" s="201"/>
      <c r="BC526" s="201"/>
      <c r="BD526" s="201"/>
      <c r="BE526" s="201"/>
      <c r="BF526" s="201"/>
      <c r="BG526" s="201"/>
      <c r="BH526" s="201"/>
      <c r="BI526" s="201"/>
      <c r="BJ526" s="201"/>
      <c r="BK526" s="201"/>
      <c r="BL526" s="201"/>
      <c r="BM526" s="201"/>
      <c r="BN526" s="201"/>
      <c r="BO526" s="201"/>
      <c r="BP526" s="201"/>
      <c r="BQ526" s="201"/>
      <c r="BR526" s="201"/>
      <c r="BS526" s="201"/>
      <c r="BT526" s="201"/>
      <c r="BU526" s="201"/>
      <c r="BV526" s="201"/>
      <c r="BW526" s="201"/>
      <c r="BX526" s="201"/>
      <c r="BY526" s="201"/>
      <c r="BZ526" s="201"/>
      <c r="CA526" s="201"/>
      <c r="CB526" s="201"/>
      <c r="CC526" s="201"/>
      <c r="CD526" s="201"/>
      <c r="CE526" s="201"/>
      <c r="CF526" s="201"/>
      <c r="CG526" s="201"/>
      <c r="CH526" s="201"/>
      <c r="CI526" s="201"/>
      <c r="CJ526" s="201"/>
      <c r="CK526" s="201"/>
      <c r="CL526" s="201"/>
      <c r="CM526" s="201"/>
      <c r="CN526" s="201"/>
      <c r="CO526" s="201"/>
      <c r="CP526" s="201"/>
      <c r="CQ526" s="201"/>
      <c r="CR526" s="201"/>
      <c r="CS526" s="201"/>
    </row>
    <row r="527" spans="1:97" s="7" customFormat="1" ht="20.100000000000001" customHeight="1">
      <c r="A527" s="290"/>
      <c r="B527" s="8" t="s">
        <v>3</v>
      </c>
      <c r="C527" s="8" t="s">
        <v>11</v>
      </c>
      <c r="D527" s="8" t="s">
        <v>4</v>
      </c>
      <c r="E527" s="614"/>
      <c r="F527" s="615"/>
      <c r="G527" s="37"/>
      <c r="H527" s="37"/>
      <c r="I527" s="42"/>
      <c r="J527" s="42"/>
      <c r="K527" s="42"/>
      <c r="L527" s="364"/>
      <c r="M527" s="271"/>
      <c r="N527" s="279"/>
      <c r="O527" s="279"/>
      <c r="P527" s="279"/>
      <c r="Q527" s="215"/>
      <c r="R527" s="201"/>
      <c r="S527" s="201"/>
      <c r="T527" s="201"/>
      <c r="U527" s="201"/>
      <c r="V527" s="201"/>
      <c r="W527" s="201"/>
      <c r="X527" s="201"/>
      <c r="Y527" s="201"/>
      <c r="Z527" s="201"/>
      <c r="AA527" s="201"/>
      <c r="AB527" s="201"/>
      <c r="AC527" s="201"/>
      <c r="AD527" s="201"/>
      <c r="AE527" s="201"/>
      <c r="AF527" s="201"/>
      <c r="AG527" s="201"/>
      <c r="AH527" s="201"/>
      <c r="AI527" s="201"/>
      <c r="AJ527" s="201"/>
      <c r="AK527" s="201"/>
      <c r="AL527" s="201"/>
      <c r="AM527" s="201"/>
      <c r="AN527" s="201"/>
      <c r="AO527" s="201"/>
      <c r="AP527" s="201"/>
      <c r="AQ527" s="201"/>
      <c r="AR527" s="201"/>
      <c r="AS527" s="201"/>
      <c r="AT527" s="201"/>
      <c r="AU527" s="201"/>
      <c r="AV527" s="201"/>
      <c r="AW527" s="201"/>
      <c r="AX527" s="201"/>
      <c r="AY527" s="201"/>
      <c r="AZ527" s="201"/>
      <c r="BA527" s="201"/>
      <c r="BB527" s="201"/>
      <c r="BC527" s="201"/>
      <c r="BD527" s="201"/>
      <c r="BE527" s="201"/>
      <c r="BF527" s="201"/>
      <c r="BG527" s="201"/>
      <c r="BH527" s="201"/>
      <c r="BI527" s="201"/>
      <c r="BJ527" s="201"/>
      <c r="BK527" s="201"/>
      <c r="BL527" s="201"/>
      <c r="BM527" s="201"/>
      <c r="BN527" s="201"/>
      <c r="BO527" s="201"/>
      <c r="BP527" s="201"/>
      <c r="BQ527" s="201"/>
      <c r="BR527" s="201"/>
      <c r="BS527" s="201"/>
      <c r="BT527" s="201"/>
      <c r="BU527" s="201"/>
      <c r="BV527" s="201"/>
      <c r="BW527" s="201"/>
      <c r="BX527" s="201"/>
      <c r="BY527" s="201"/>
      <c r="BZ527" s="201"/>
      <c r="CA527" s="201"/>
      <c r="CB527" s="201"/>
      <c r="CC527" s="201"/>
      <c r="CD527" s="201"/>
      <c r="CE527" s="201"/>
      <c r="CF527" s="201"/>
      <c r="CG527" s="201"/>
      <c r="CH527" s="201"/>
      <c r="CI527" s="201"/>
      <c r="CJ527" s="201"/>
      <c r="CK527" s="201"/>
      <c r="CL527" s="201"/>
      <c r="CM527" s="201"/>
      <c r="CN527" s="201"/>
      <c r="CO527" s="201"/>
      <c r="CP527" s="201"/>
      <c r="CQ527" s="201"/>
      <c r="CR527" s="201"/>
      <c r="CS527" s="201"/>
    </row>
    <row r="528" spans="1:97" s="7" customFormat="1" ht="14.25" customHeight="1">
      <c r="A528" s="290"/>
      <c r="B528" s="3">
        <v>50708</v>
      </c>
      <c r="C528" s="10" t="s">
        <v>321</v>
      </c>
      <c r="D528" s="452">
        <v>10</v>
      </c>
      <c r="E528" s="612"/>
      <c r="F528" s="613"/>
      <c r="G528" s="37"/>
      <c r="H528" s="37"/>
      <c r="I528" s="42"/>
      <c r="J528" s="42"/>
      <c r="K528" s="42"/>
      <c r="L528" s="49"/>
      <c r="M528" s="271"/>
      <c r="N528" s="279"/>
      <c r="O528" s="279"/>
      <c r="P528" s="279"/>
      <c r="Q528" s="215"/>
      <c r="R528" s="201"/>
      <c r="S528" s="201"/>
      <c r="T528" s="201"/>
      <c r="U528" s="201"/>
      <c r="V528" s="201"/>
      <c r="W528" s="201"/>
      <c r="X528" s="201"/>
      <c r="Y528" s="201"/>
      <c r="Z528" s="201"/>
      <c r="AA528" s="201"/>
      <c r="AB528" s="201"/>
      <c r="AC528" s="201"/>
      <c r="AD528" s="201"/>
      <c r="AE528" s="201"/>
      <c r="AF528" s="201"/>
      <c r="AG528" s="201"/>
      <c r="AH528" s="201"/>
      <c r="AI528" s="201"/>
      <c r="AJ528" s="201"/>
      <c r="AK528" s="201"/>
      <c r="AL528" s="201"/>
      <c r="AM528" s="201"/>
      <c r="AN528" s="201"/>
      <c r="AO528" s="201"/>
      <c r="AP528" s="201"/>
      <c r="AQ528" s="201"/>
      <c r="AR528" s="201"/>
      <c r="AS528" s="201"/>
      <c r="AT528" s="201"/>
      <c r="AU528" s="201"/>
      <c r="AV528" s="201"/>
      <c r="AW528" s="201"/>
      <c r="AX528" s="201"/>
      <c r="AY528" s="201"/>
      <c r="AZ528" s="201"/>
      <c r="BA528" s="201"/>
      <c r="BB528" s="201"/>
      <c r="BC528" s="201"/>
      <c r="BD528" s="201"/>
      <c r="BE528" s="201"/>
      <c r="BF528" s="201"/>
      <c r="BG528" s="201"/>
      <c r="BH528" s="201"/>
      <c r="BI528" s="201"/>
      <c r="BJ528" s="201"/>
      <c r="BK528" s="201"/>
      <c r="BL528" s="201"/>
      <c r="BM528" s="201"/>
      <c r="BN528" s="201"/>
      <c r="BO528" s="201"/>
      <c r="BP528" s="201"/>
      <c r="BQ528" s="201"/>
      <c r="BR528" s="201"/>
      <c r="BS528" s="201"/>
      <c r="BT528" s="201"/>
      <c r="BU528" s="201"/>
      <c r="BV528" s="201"/>
      <c r="BW528" s="201"/>
      <c r="BX528" s="201"/>
      <c r="BY528" s="201"/>
      <c r="BZ528" s="201"/>
      <c r="CA528" s="201"/>
      <c r="CB528" s="201"/>
      <c r="CC528" s="201"/>
      <c r="CD528" s="201"/>
      <c r="CE528" s="201"/>
      <c r="CF528" s="201"/>
      <c r="CG528" s="201"/>
      <c r="CH528" s="201"/>
      <c r="CI528" s="201"/>
      <c r="CJ528" s="201"/>
      <c r="CK528" s="201"/>
      <c r="CL528" s="201"/>
      <c r="CM528" s="201"/>
      <c r="CN528" s="201"/>
      <c r="CO528" s="201"/>
      <c r="CP528" s="201"/>
      <c r="CQ528" s="201"/>
      <c r="CR528" s="201"/>
      <c r="CS528" s="201"/>
    </row>
    <row r="529" spans="1:97" s="7" customFormat="1" ht="14.25" customHeight="1">
      <c r="A529" s="290"/>
      <c r="B529" s="4">
        <v>50710</v>
      </c>
      <c r="C529" s="12" t="s">
        <v>320</v>
      </c>
      <c r="D529" s="453">
        <v>10</v>
      </c>
      <c r="E529" s="616"/>
      <c r="F529" s="617"/>
      <c r="G529" s="37"/>
      <c r="H529" s="37"/>
      <c r="I529" s="42"/>
      <c r="J529" s="42"/>
      <c r="K529" s="42"/>
      <c r="L529" s="49"/>
      <c r="M529" s="271"/>
      <c r="N529" s="279"/>
      <c r="O529" s="279"/>
      <c r="P529" s="279"/>
      <c r="Q529" s="215"/>
      <c r="R529" s="201"/>
      <c r="S529" s="201"/>
      <c r="T529" s="201"/>
      <c r="U529" s="201"/>
      <c r="V529" s="201"/>
      <c r="W529" s="201"/>
      <c r="X529" s="201"/>
      <c r="Y529" s="201"/>
      <c r="Z529" s="201"/>
      <c r="AA529" s="201"/>
      <c r="AB529" s="201"/>
      <c r="AC529" s="201"/>
      <c r="AD529" s="201"/>
      <c r="AE529" s="201"/>
      <c r="AF529" s="201"/>
      <c r="AG529" s="201"/>
      <c r="AH529" s="201"/>
      <c r="AI529" s="201"/>
      <c r="AJ529" s="201"/>
      <c r="AK529" s="201"/>
      <c r="AL529" s="201"/>
      <c r="AM529" s="201"/>
      <c r="AN529" s="201"/>
      <c r="AO529" s="201"/>
      <c r="AP529" s="201"/>
      <c r="AQ529" s="201"/>
      <c r="AR529" s="201"/>
      <c r="AS529" s="201"/>
      <c r="AT529" s="201"/>
      <c r="AU529" s="201"/>
      <c r="AV529" s="201"/>
      <c r="AW529" s="201"/>
      <c r="AX529" s="201"/>
      <c r="AY529" s="201"/>
      <c r="AZ529" s="201"/>
      <c r="BA529" s="201"/>
      <c r="BB529" s="201"/>
      <c r="BC529" s="201"/>
      <c r="BD529" s="201"/>
      <c r="BE529" s="201"/>
      <c r="BF529" s="201"/>
      <c r="BG529" s="201"/>
      <c r="BH529" s="201"/>
      <c r="BI529" s="201"/>
      <c r="BJ529" s="201"/>
      <c r="BK529" s="201"/>
      <c r="BL529" s="201"/>
      <c r="BM529" s="201"/>
      <c r="BN529" s="201"/>
      <c r="BO529" s="201"/>
      <c r="BP529" s="201"/>
      <c r="BQ529" s="201"/>
      <c r="BR529" s="201"/>
      <c r="BS529" s="201"/>
      <c r="BT529" s="201"/>
      <c r="BU529" s="201"/>
      <c r="BV529" s="201"/>
      <c r="BW529" s="201"/>
      <c r="BX529" s="201"/>
      <c r="BY529" s="201"/>
      <c r="BZ529" s="201"/>
      <c r="CA529" s="201"/>
      <c r="CB529" s="201"/>
      <c r="CC529" s="201"/>
      <c r="CD529" s="201"/>
      <c r="CE529" s="201"/>
      <c r="CF529" s="201"/>
      <c r="CG529" s="201"/>
      <c r="CH529" s="201"/>
      <c r="CI529" s="201"/>
      <c r="CJ529" s="201"/>
      <c r="CK529" s="201"/>
      <c r="CL529" s="201"/>
      <c r="CM529" s="201"/>
      <c r="CN529" s="201"/>
      <c r="CO529" s="201"/>
      <c r="CP529" s="201"/>
      <c r="CQ529" s="201"/>
      <c r="CR529" s="201"/>
      <c r="CS529" s="201"/>
    </row>
    <row r="530" spans="1:97" s="7" customFormat="1" ht="14.25" customHeight="1">
      <c r="A530" s="290"/>
      <c r="B530" s="372"/>
      <c r="C530" s="36"/>
      <c r="D530" s="36"/>
      <c r="E530" s="36"/>
      <c r="F530" s="373"/>
      <c r="G530" s="37"/>
      <c r="H530" s="37"/>
      <c r="I530" s="42"/>
      <c r="J530" s="42"/>
      <c r="K530" s="42"/>
      <c r="L530" s="415"/>
      <c r="M530" s="271"/>
      <c r="N530" s="279"/>
      <c r="O530" s="279"/>
      <c r="P530" s="279"/>
      <c r="Q530" s="215"/>
      <c r="R530" s="201"/>
      <c r="S530" s="201"/>
      <c r="T530" s="201"/>
      <c r="U530" s="201"/>
      <c r="V530" s="201"/>
      <c r="W530" s="201"/>
      <c r="X530" s="201"/>
      <c r="Y530" s="201"/>
      <c r="Z530" s="201"/>
      <c r="AA530" s="201"/>
      <c r="AB530" s="201"/>
      <c r="AC530" s="201"/>
      <c r="AD530" s="201"/>
      <c r="AE530" s="201"/>
      <c r="AF530" s="201"/>
      <c r="AG530" s="201"/>
      <c r="AH530" s="201"/>
      <c r="AI530" s="201"/>
      <c r="AJ530" s="201"/>
      <c r="AK530" s="201"/>
      <c r="AL530" s="201"/>
      <c r="AM530" s="201"/>
      <c r="AN530" s="201"/>
      <c r="AO530" s="201"/>
      <c r="AP530" s="201"/>
      <c r="AQ530" s="201"/>
      <c r="AR530" s="201"/>
      <c r="AS530" s="201"/>
      <c r="AT530" s="201"/>
      <c r="AU530" s="201"/>
      <c r="AV530" s="201"/>
      <c r="AW530" s="201"/>
      <c r="AX530" s="201"/>
      <c r="AY530" s="201"/>
      <c r="AZ530" s="201"/>
      <c r="BA530" s="201"/>
      <c r="BB530" s="201"/>
      <c r="BC530" s="201"/>
      <c r="BD530" s="201"/>
      <c r="BE530" s="201"/>
      <c r="BF530" s="201"/>
      <c r="BG530" s="201"/>
      <c r="BH530" s="201"/>
      <c r="BI530" s="201"/>
      <c r="BJ530" s="201"/>
      <c r="BK530" s="201"/>
      <c r="BL530" s="201"/>
      <c r="BM530" s="201"/>
      <c r="BN530" s="201"/>
      <c r="BO530" s="201"/>
      <c r="BP530" s="201"/>
      <c r="BQ530" s="201"/>
      <c r="BR530" s="201"/>
      <c r="BS530" s="201"/>
      <c r="BT530" s="201"/>
      <c r="BU530" s="201"/>
      <c r="BV530" s="201"/>
      <c r="BW530" s="201"/>
      <c r="BX530" s="201"/>
      <c r="BY530" s="201"/>
      <c r="BZ530" s="201"/>
      <c r="CA530" s="201"/>
      <c r="CB530" s="201"/>
      <c r="CC530" s="201"/>
      <c r="CD530" s="201"/>
      <c r="CE530" s="201"/>
      <c r="CF530" s="201"/>
      <c r="CG530" s="201"/>
      <c r="CH530" s="201"/>
      <c r="CI530" s="201"/>
      <c r="CJ530" s="201"/>
      <c r="CK530" s="201"/>
      <c r="CL530" s="201"/>
      <c r="CM530" s="201"/>
      <c r="CN530" s="201"/>
      <c r="CO530" s="201"/>
      <c r="CP530" s="201"/>
      <c r="CQ530" s="201"/>
      <c r="CR530" s="201"/>
      <c r="CS530" s="201"/>
    </row>
    <row r="531" spans="1:97" s="7" customFormat="1" ht="14.25" customHeight="1">
      <c r="A531" s="290"/>
      <c r="B531" s="372"/>
      <c r="C531" s="36"/>
      <c r="D531" s="36"/>
      <c r="E531" s="36"/>
      <c r="F531" s="373"/>
      <c r="G531" s="37"/>
      <c r="H531" s="37"/>
      <c r="I531" s="42"/>
      <c r="J531" s="42"/>
      <c r="K531" s="42"/>
      <c r="L531" s="364"/>
      <c r="M531" s="271"/>
      <c r="N531" s="279"/>
      <c r="O531" s="279"/>
      <c r="P531" s="279"/>
      <c r="Q531" s="215"/>
      <c r="R531" s="201"/>
      <c r="S531" s="201"/>
      <c r="T531" s="201"/>
      <c r="U531" s="201"/>
      <c r="V531" s="201"/>
      <c r="W531" s="201"/>
      <c r="X531" s="201"/>
      <c r="Y531" s="201"/>
      <c r="Z531" s="201"/>
      <c r="AA531" s="201"/>
      <c r="AB531" s="201"/>
      <c r="AC531" s="201"/>
      <c r="AD531" s="201"/>
      <c r="AE531" s="201"/>
      <c r="AF531" s="201"/>
      <c r="AG531" s="201"/>
      <c r="AH531" s="201"/>
      <c r="AI531" s="201"/>
      <c r="AJ531" s="201"/>
      <c r="AK531" s="201"/>
      <c r="AL531" s="201"/>
      <c r="AM531" s="201"/>
      <c r="AN531" s="201"/>
      <c r="AO531" s="201"/>
      <c r="AP531" s="201"/>
      <c r="AQ531" s="201"/>
      <c r="AR531" s="201"/>
      <c r="AS531" s="201"/>
      <c r="AT531" s="201"/>
      <c r="AU531" s="201"/>
      <c r="AV531" s="201"/>
      <c r="AW531" s="201"/>
      <c r="AX531" s="201"/>
      <c r="AY531" s="201"/>
      <c r="AZ531" s="201"/>
      <c r="BA531" s="201"/>
      <c r="BB531" s="201"/>
      <c r="BC531" s="201"/>
      <c r="BD531" s="201"/>
      <c r="BE531" s="201"/>
      <c r="BF531" s="201"/>
      <c r="BG531" s="201"/>
      <c r="BH531" s="201"/>
      <c r="BI531" s="201"/>
      <c r="BJ531" s="201"/>
      <c r="BK531" s="201"/>
      <c r="BL531" s="201"/>
      <c r="BM531" s="201"/>
      <c r="BN531" s="201"/>
      <c r="BO531" s="201"/>
      <c r="BP531" s="201"/>
      <c r="BQ531" s="201"/>
      <c r="BR531" s="201"/>
      <c r="BS531" s="201"/>
      <c r="BT531" s="201"/>
      <c r="BU531" s="201"/>
      <c r="BV531" s="201"/>
      <c r="BW531" s="201"/>
      <c r="BX531" s="201"/>
      <c r="BY531" s="201"/>
      <c r="BZ531" s="201"/>
      <c r="CA531" s="201"/>
      <c r="CB531" s="201"/>
      <c r="CC531" s="201"/>
      <c r="CD531" s="201"/>
      <c r="CE531" s="201"/>
      <c r="CF531" s="201"/>
      <c r="CG531" s="201"/>
      <c r="CH531" s="201"/>
      <c r="CI531" s="201"/>
      <c r="CJ531" s="201"/>
      <c r="CK531" s="201"/>
      <c r="CL531" s="201"/>
      <c r="CM531" s="201"/>
      <c r="CN531" s="201"/>
      <c r="CO531" s="201"/>
      <c r="CP531" s="201"/>
      <c r="CQ531" s="201"/>
      <c r="CR531" s="201"/>
      <c r="CS531" s="201"/>
    </row>
    <row r="532" spans="1:97" s="7" customFormat="1" ht="16.5" customHeight="1">
      <c r="A532" s="290"/>
      <c r="B532" s="374" t="s">
        <v>580</v>
      </c>
      <c r="C532" s="318"/>
      <c r="D532" s="318"/>
      <c r="E532" s="318"/>
      <c r="F532" s="375"/>
      <c r="G532" s="37"/>
      <c r="H532" s="37"/>
      <c r="I532" s="330"/>
      <c r="J532" s="330"/>
      <c r="K532" s="330"/>
      <c r="L532" s="364"/>
      <c r="M532" s="271"/>
      <c r="N532" s="279"/>
      <c r="O532" s="279"/>
      <c r="P532" s="279"/>
      <c r="Q532" s="215"/>
      <c r="R532" s="201"/>
      <c r="S532" s="201"/>
      <c r="T532" s="201"/>
      <c r="U532" s="201"/>
      <c r="V532" s="201"/>
      <c r="W532" s="201"/>
      <c r="X532" s="201"/>
      <c r="Y532" s="201"/>
      <c r="Z532" s="201"/>
      <c r="AA532" s="201"/>
      <c r="AB532" s="201"/>
      <c r="AC532" s="201"/>
      <c r="AD532" s="201"/>
      <c r="AE532" s="201"/>
      <c r="AF532" s="201"/>
      <c r="AG532" s="201"/>
      <c r="AH532" s="201"/>
      <c r="AI532" s="201"/>
      <c r="AJ532" s="201"/>
      <c r="AK532" s="201"/>
      <c r="AL532" s="201"/>
      <c r="AM532" s="201"/>
      <c r="AN532" s="201"/>
      <c r="AO532" s="201"/>
      <c r="AP532" s="201"/>
      <c r="AQ532" s="201"/>
      <c r="AR532" s="201"/>
      <c r="AS532" s="201"/>
      <c r="AT532" s="201"/>
      <c r="AU532" s="201"/>
      <c r="AV532" s="201"/>
      <c r="AW532" s="201"/>
      <c r="AX532" s="201"/>
      <c r="AY532" s="201"/>
      <c r="AZ532" s="201"/>
      <c r="BA532" s="201"/>
      <c r="BB532" s="201"/>
      <c r="BC532" s="201"/>
      <c r="BD532" s="201"/>
      <c r="BE532" s="201"/>
      <c r="BF532" s="201"/>
      <c r="BG532" s="201"/>
      <c r="BH532" s="201"/>
      <c r="BI532" s="201"/>
      <c r="BJ532" s="201"/>
      <c r="BK532" s="201"/>
      <c r="BL532" s="201"/>
      <c r="BM532" s="201"/>
      <c r="BN532" s="201"/>
      <c r="BO532" s="201"/>
      <c r="BP532" s="201"/>
      <c r="BQ532" s="201"/>
      <c r="BR532" s="201"/>
      <c r="BS532" s="201"/>
      <c r="BT532" s="201"/>
      <c r="BU532" s="201"/>
      <c r="BV532" s="201"/>
      <c r="BW532" s="201"/>
      <c r="BX532" s="201"/>
      <c r="BY532" s="201"/>
      <c r="BZ532" s="201"/>
      <c r="CA532" s="201"/>
      <c r="CB532" s="201"/>
      <c r="CC532" s="201"/>
      <c r="CD532" s="201"/>
      <c r="CE532" s="201"/>
      <c r="CF532" s="201"/>
      <c r="CG532" s="201"/>
      <c r="CH532" s="201"/>
      <c r="CI532" s="201"/>
      <c r="CJ532" s="201"/>
      <c r="CK532" s="201"/>
      <c r="CL532" s="201"/>
      <c r="CM532" s="201"/>
      <c r="CN532" s="201"/>
      <c r="CO532" s="201"/>
      <c r="CP532" s="201"/>
      <c r="CQ532" s="201"/>
      <c r="CR532" s="201"/>
      <c r="CS532" s="201"/>
    </row>
    <row r="533" spans="1:97" s="7" customFormat="1" ht="20.100000000000001" customHeight="1">
      <c r="A533" s="290"/>
      <c r="B533" s="8" t="s">
        <v>3</v>
      </c>
      <c r="C533" s="8" t="s">
        <v>11</v>
      </c>
      <c r="D533" s="8" t="s">
        <v>4</v>
      </c>
      <c r="E533" s="614"/>
      <c r="F533" s="615"/>
      <c r="G533" s="37"/>
      <c r="H533" s="37"/>
      <c r="I533" s="42"/>
      <c r="J533" s="42"/>
      <c r="K533" s="42"/>
      <c r="L533" s="364"/>
      <c r="M533" s="271"/>
      <c r="N533" s="279"/>
      <c r="O533" s="279"/>
      <c r="P533" s="279"/>
      <c r="Q533" s="215"/>
      <c r="R533" s="201"/>
      <c r="S533" s="201"/>
      <c r="T533" s="201"/>
      <c r="U533" s="201"/>
      <c r="V533" s="201"/>
      <c r="W533" s="201"/>
      <c r="X533" s="201"/>
      <c r="Y533" s="201"/>
      <c r="Z533" s="201"/>
      <c r="AA533" s="201"/>
      <c r="AB533" s="201"/>
      <c r="AC533" s="201"/>
      <c r="AD533" s="201"/>
      <c r="AE533" s="201"/>
      <c r="AF533" s="201"/>
      <c r="AG533" s="201"/>
      <c r="AH533" s="201"/>
      <c r="AI533" s="201"/>
      <c r="AJ533" s="201"/>
      <c r="AK533" s="201"/>
      <c r="AL533" s="201"/>
      <c r="AM533" s="201"/>
      <c r="AN533" s="201"/>
      <c r="AO533" s="201"/>
      <c r="AP533" s="201"/>
      <c r="AQ533" s="201"/>
      <c r="AR533" s="201"/>
      <c r="AS533" s="201"/>
      <c r="AT533" s="201"/>
      <c r="AU533" s="201"/>
      <c r="AV533" s="201"/>
      <c r="AW533" s="201"/>
      <c r="AX533" s="201"/>
      <c r="AY533" s="201"/>
      <c r="AZ533" s="201"/>
      <c r="BA533" s="201"/>
      <c r="BB533" s="201"/>
      <c r="BC533" s="201"/>
      <c r="BD533" s="201"/>
      <c r="BE533" s="201"/>
      <c r="BF533" s="201"/>
      <c r="BG533" s="201"/>
      <c r="BH533" s="201"/>
      <c r="BI533" s="201"/>
      <c r="BJ533" s="201"/>
      <c r="BK533" s="201"/>
      <c r="BL533" s="201"/>
      <c r="BM533" s="201"/>
      <c r="BN533" s="201"/>
      <c r="BO533" s="201"/>
      <c r="BP533" s="201"/>
      <c r="BQ533" s="201"/>
      <c r="BR533" s="201"/>
      <c r="BS533" s="201"/>
      <c r="BT533" s="201"/>
      <c r="BU533" s="201"/>
      <c r="BV533" s="201"/>
      <c r="BW533" s="201"/>
      <c r="BX533" s="201"/>
      <c r="BY533" s="201"/>
      <c r="BZ533" s="201"/>
      <c r="CA533" s="201"/>
      <c r="CB533" s="201"/>
      <c r="CC533" s="201"/>
      <c r="CD533" s="201"/>
      <c r="CE533" s="201"/>
      <c r="CF533" s="201"/>
      <c r="CG533" s="201"/>
      <c r="CH533" s="201"/>
      <c r="CI533" s="201"/>
      <c r="CJ533" s="201"/>
      <c r="CK533" s="201"/>
      <c r="CL533" s="201"/>
      <c r="CM533" s="201"/>
      <c r="CN533" s="201"/>
      <c r="CO533" s="201"/>
      <c r="CP533" s="201"/>
      <c r="CQ533" s="201"/>
      <c r="CR533" s="201"/>
      <c r="CS533" s="201"/>
    </row>
    <row r="534" spans="1:97" s="7" customFormat="1" ht="14.25" customHeight="1">
      <c r="A534" s="290"/>
      <c r="B534" s="3">
        <v>21006</v>
      </c>
      <c r="C534" s="10" t="s">
        <v>169</v>
      </c>
      <c r="D534" s="452">
        <v>10</v>
      </c>
      <c r="E534" s="612"/>
      <c r="F534" s="613"/>
      <c r="G534" s="37"/>
      <c r="H534" s="37"/>
      <c r="I534" s="42"/>
      <c r="J534" s="42"/>
      <c r="K534" s="42"/>
      <c r="L534" s="41"/>
      <c r="M534" s="271"/>
      <c r="N534" s="279"/>
      <c r="O534" s="279"/>
      <c r="P534" s="279"/>
      <c r="Q534" s="215"/>
      <c r="R534" s="201"/>
      <c r="S534" s="201"/>
      <c r="T534" s="201"/>
      <c r="U534" s="201"/>
      <c r="V534" s="201"/>
      <c r="W534" s="201"/>
      <c r="X534" s="201"/>
      <c r="Y534" s="201"/>
      <c r="Z534" s="201"/>
      <c r="AA534" s="201"/>
      <c r="AB534" s="201"/>
      <c r="AC534" s="201"/>
      <c r="AD534" s="201"/>
      <c r="AE534" s="201"/>
      <c r="AF534" s="201"/>
      <c r="AG534" s="201"/>
      <c r="AH534" s="201"/>
      <c r="AI534" s="201"/>
      <c r="AJ534" s="201"/>
      <c r="AK534" s="201"/>
      <c r="AL534" s="201"/>
      <c r="AM534" s="201"/>
      <c r="AN534" s="201"/>
      <c r="AO534" s="201"/>
      <c r="AP534" s="201"/>
      <c r="AQ534" s="201"/>
      <c r="AR534" s="201"/>
      <c r="AS534" s="201"/>
      <c r="AT534" s="201"/>
      <c r="AU534" s="201"/>
      <c r="AV534" s="201"/>
      <c r="AW534" s="201"/>
      <c r="AX534" s="201"/>
      <c r="AY534" s="201"/>
      <c r="AZ534" s="201"/>
      <c r="BA534" s="201"/>
      <c r="BB534" s="201"/>
      <c r="BC534" s="201"/>
      <c r="BD534" s="201"/>
      <c r="BE534" s="201"/>
      <c r="BF534" s="201"/>
      <c r="BG534" s="201"/>
      <c r="BH534" s="201"/>
      <c r="BI534" s="201"/>
      <c r="BJ534" s="201"/>
      <c r="BK534" s="201"/>
      <c r="BL534" s="201"/>
      <c r="BM534" s="201"/>
      <c r="BN534" s="201"/>
      <c r="BO534" s="201"/>
      <c r="BP534" s="201"/>
      <c r="BQ534" s="201"/>
      <c r="BR534" s="201"/>
      <c r="BS534" s="201"/>
      <c r="BT534" s="201"/>
      <c r="BU534" s="201"/>
      <c r="BV534" s="201"/>
      <c r="BW534" s="201"/>
      <c r="BX534" s="201"/>
      <c r="BY534" s="201"/>
      <c r="BZ534" s="201"/>
      <c r="CA534" s="201"/>
      <c r="CB534" s="201"/>
      <c r="CC534" s="201"/>
      <c r="CD534" s="201"/>
      <c r="CE534" s="201"/>
      <c r="CF534" s="201"/>
      <c r="CG534" s="201"/>
      <c r="CH534" s="201"/>
      <c r="CI534" s="201"/>
      <c r="CJ534" s="201"/>
      <c r="CK534" s="201"/>
      <c r="CL534" s="201"/>
      <c r="CM534" s="201"/>
      <c r="CN534" s="201"/>
      <c r="CO534" s="201"/>
      <c r="CP534" s="201"/>
      <c r="CQ534" s="201"/>
      <c r="CR534" s="201"/>
      <c r="CS534" s="201"/>
    </row>
    <row r="535" spans="1:97" s="7" customFormat="1" ht="14.25" customHeight="1">
      <c r="A535" s="290"/>
      <c r="B535" s="4">
        <v>21008</v>
      </c>
      <c r="C535" s="12" t="s">
        <v>170</v>
      </c>
      <c r="D535" s="453">
        <v>10</v>
      </c>
      <c r="E535" s="616"/>
      <c r="F535" s="617"/>
      <c r="G535" s="37"/>
      <c r="H535" s="37"/>
      <c r="I535" s="42"/>
      <c r="J535" s="42"/>
      <c r="K535" s="42"/>
      <c r="L535" s="49"/>
      <c r="M535" s="271"/>
      <c r="N535" s="279"/>
      <c r="O535" s="279"/>
      <c r="P535" s="279"/>
      <c r="Q535" s="215"/>
      <c r="R535" s="201"/>
      <c r="S535" s="201"/>
      <c r="T535" s="201"/>
      <c r="U535" s="201"/>
      <c r="V535" s="201"/>
      <c r="W535" s="201"/>
      <c r="X535" s="201"/>
      <c r="Y535" s="201"/>
      <c r="Z535" s="201"/>
      <c r="AA535" s="201"/>
      <c r="AB535" s="201"/>
      <c r="AC535" s="201"/>
      <c r="AD535" s="201"/>
      <c r="AE535" s="201"/>
      <c r="AF535" s="201"/>
      <c r="AG535" s="201"/>
      <c r="AH535" s="201"/>
      <c r="AI535" s="201"/>
      <c r="AJ535" s="201"/>
      <c r="AK535" s="201"/>
      <c r="AL535" s="201"/>
      <c r="AM535" s="201"/>
      <c r="AN535" s="201"/>
      <c r="AO535" s="201"/>
      <c r="AP535" s="201"/>
      <c r="AQ535" s="201"/>
      <c r="AR535" s="201"/>
      <c r="AS535" s="201"/>
      <c r="AT535" s="201"/>
      <c r="AU535" s="201"/>
      <c r="AV535" s="201"/>
      <c r="AW535" s="201"/>
      <c r="AX535" s="201"/>
      <c r="AY535" s="201"/>
      <c r="AZ535" s="201"/>
      <c r="BA535" s="201"/>
      <c r="BB535" s="201"/>
      <c r="BC535" s="201"/>
      <c r="BD535" s="201"/>
      <c r="BE535" s="201"/>
      <c r="BF535" s="201"/>
      <c r="BG535" s="201"/>
      <c r="BH535" s="201"/>
      <c r="BI535" s="201"/>
      <c r="BJ535" s="201"/>
      <c r="BK535" s="201"/>
      <c r="BL535" s="201"/>
      <c r="BM535" s="201"/>
      <c r="BN535" s="201"/>
      <c r="BO535" s="201"/>
      <c r="BP535" s="201"/>
      <c r="BQ535" s="201"/>
      <c r="BR535" s="201"/>
      <c r="BS535" s="201"/>
      <c r="BT535" s="201"/>
      <c r="BU535" s="201"/>
      <c r="BV535" s="201"/>
      <c r="BW535" s="201"/>
      <c r="BX535" s="201"/>
      <c r="BY535" s="201"/>
      <c r="BZ535" s="201"/>
      <c r="CA535" s="201"/>
      <c r="CB535" s="201"/>
      <c r="CC535" s="201"/>
      <c r="CD535" s="201"/>
      <c r="CE535" s="201"/>
      <c r="CF535" s="201"/>
      <c r="CG535" s="201"/>
      <c r="CH535" s="201"/>
      <c r="CI535" s="201"/>
      <c r="CJ535" s="201"/>
      <c r="CK535" s="201"/>
      <c r="CL535" s="201"/>
      <c r="CM535" s="201"/>
      <c r="CN535" s="201"/>
      <c r="CO535" s="201"/>
      <c r="CP535" s="201"/>
      <c r="CQ535" s="201"/>
      <c r="CR535" s="201"/>
      <c r="CS535" s="201"/>
    </row>
    <row r="536" spans="1:97" s="7" customFormat="1" ht="14.25" customHeight="1">
      <c r="A536" s="290"/>
      <c r="B536" s="3">
        <v>21010</v>
      </c>
      <c r="C536" s="10" t="s">
        <v>171</v>
      </c>
      <c r="D536" s="452">
        <v>10</v>
      </c>
      <c r="E536" s="612"/>
      <c r="F536" s="613"/>
      <c r="G536" s="37"/>
      <c r="H536" s="37"/>
      <c r="I536" s="42"/>
      <c r="J536" s="42"/>
      <c r="K536" s="42"/>
      <c r="L536" s="49"/>
      <c r="M536" s="271"/>
      <c r="N536" s="279"/>
      <c r="O536" s="279"/>
      <c r="P536" s="279"/>
      <c r="Q536" s="215"/>
      <c r="R536" s="201"/>
      <c r="S536" s="201"/>
      <c r="T536" s="201"/>
      <c r="U536" s="201"/>
      <c r="V536" s="201"/>
      <c r="W536" s="201"/>
      <c r="X536" s="201"/>
      <c r="Y536" s="201"/>
      <c r="Z536" s="201"/>
      <c r="AA536" s="201"/>
      <c r="AB536" s="201"/>
      <c r="AC536" s="201"/>
      <c r="AD536" s="201"/>
      <c r="AE536" s="201"/>
      <c r="AF536" s="201"/>
      <c r="AG536" s="201"/>
      <c r="AH536" s="201"/>
      <c r="AI536" s="201"/>
      <c r="AJ536" s="201"/>
      <c r="AK536" s="201"/>
      <c r="AL536" s="201"/>
      <c r="AM536" s="201"/>
      <c r="AN536" s="201"/>
      <c r="AO536" s="201"/>
      <c r="AP536" s="201"/>
      <c r="AQ536" s="201"/>
      <c r="AR536" s="201"/>
      <c r="AS536" s="201"/>
      <c r="AT536" s="201"/>
      <c r="AU536" s="201"/>
      <c r="AV536" s="201"/>
      <c r="AW536" s="201"/>
      <c r="AX536" s="201"/>
      <c r="AY536" s="201"/>
      <c r="AZ536" s="201"/>
      <c r="BA536" s="201"/>
      <c r="BB536" s="201"/>
      <c r="BC536" s="201"/>
      <c r="BD536" s="201"/>
      <c r="BE536" s="201"/>
      <c r="BF536" s="201"/>
      <c r="BG536" s="201"/>
      <c r="BH536" s="201"/>
      <c r="BI536" s="201"/>
      <c r="BJ536" s="201"/>
      <c r="BK536" s="201"/>
      <c r="BL536" s="201"/>
      <c r="BM536" s="201"/>
      <c r="BN536" s="201"/>
      <c r="BO536" s="201"/>
      <c r="BP536" s="201"/>
      <c r="BQ536" s="201"/>
      <c r="BR536" s="201"/>
      <c r="BS536" s="201"/>
      <c r="BT536" s="201"/>
      <c r="BU536" s="201"/>
      <c r="BV536" s="201"/>
      <c r="BW536" s="201"/>
      <c r="BX536" s="201"/>
      <c r="BY536" s="201"/>
      <c r="BZ536" s="201"/>
      <c r="CA536" s="201"/>
      <c r="CB536" s="201"/>
      <c r="CC536" s="201"/>
      <c r="CD536" s="201"/>
      <c r="CE536" s="201"/>
      <c r="CF536" s="201"/>
      <c r="CG536" s="201"/>
      <c r="CH536" s="201"/>
      <c r="CI536" s="201"/>
      <c r="CJ536" s="201"/>
      <c r="CK536" s="201"/>
      <c r="CL536" s="201"/>
      <c r="CM536" s="201"/>
      <c r="CN536" s="201"/>
      <c r="CO536" s="201"/>
      <c r="CP536" s="201"/>
      <c r="CQ536" s="201"/>
      <c r="CR536" s="201"/>
      <c r="CS536" s="201"/>
    </row>
    <row r="537" spans="1:97" s="7" customFormat="1" ht="14.25" customHeight="1">
      <c r="A537" s="290"/>
      <c r="B537" s="4">
        <v>21011</v>
      </c>
      <c r="C537" s="12" t="s">
        <v>173</v>
      </c>
      <c r="D537" s="453">
        <v>10</v>
      </c>
      <c r="E537" s="616"/>
      <c r="F537" s="617"/>
      <c r="G537" s="37"/>
      <c r="H537" s="37"/>
      <c r="I537" s="42"/>
      <c r="J537" s="42"/>
      <c r="K537" s="42"/>
      <c r="L537" s="49"/>
      <c r="M537" s="271"/>
      <c r="N537" s="279"/>
      <c r="O537" s="279"/>
      <c r="P537" s="279"/>
      <c r="Q537" s="215"/>
      <c r="R537" s="201"/>
      <c r="S537" s="201"/>
      <c r="T537" s="201"/>
      <c r="U537" s="201"/>
      <c r="V537" s="201"/>
      <c r="W537" s="201"/>
      <c r="X537" s="201"/>
      <c r="Y537" s="201"/>
      <c r="Z537" s="201"/>
      <c r="AA537" s="201"/>
      <c r="AB537" s="201"/>
      <c r="AC537" s="201"/>
      <c r="AD537" s="201"/>
      <c r="AE537" s="201"/>
      <c r="AF537" s="201"/>
      <c r="AG537" s="201"/>
      <c r="AH537" s="201"/>
      <c r="AI537" s="201"/>
      <c r="AJ537" s="201"/>
      <c r="AK537" s="201"/>
      <c r="AL537" s="201"/>
      <c r="AM537" s="201"/>
      <c r="AN537" s="201"/>
      <c r="AO537" s="201"/>
      <c r="AP537" s="201"/>
      <c r="AQ537" s="201"/>
      <c r="AR537" s="201"/>
      <c r="AS537" s="201"/>
      <c r="AT537" s="201"/>
      <c r="AU537" s="201"/>
      <c r="AV537" s="201"/>
      <c r="AW537" s="201"/>
      <c r="AX537" s="201"/>
      <c r="AY537" s="201"/>
      <c r="AZ537" s="201"/>
      <c r="BA537" s="201"/>
      <c r="BB537" s="201"/>
      <c r="BC537" s="201"/>
      <c r="BD537" s="201"/>
      <c r="BE537" s="201"/>
      <c r="BF537" s="201"/>
      <c r="BG537" s="201"/>
      <c r="BH537" s="201"/>
      <c r="BI537" s="201"/>
      <c r="BJ537" s="201"/>
      <c r="BK537" s="201"/>
      <c r="BL537" s="201"/>
      <c r="BM537" s="201"/>
      <c r="BN537" s="201"/>
      <c r="BO537" s="201"/>
      <c r="BP537" s="201"/>
      <c r="BQ537" s="201"/>
      <c r="BR537" s="201"/>
      <c r="BS537" s="201"/>
      <c r="BT537" s="201"/>
      <c r="BU537" s="201"/>
      <c r="BV537" s="201"/>
      <c r="BW537" s="201"/>
      <c r="BX537" s="201"/>
      <c r="BY537" s="201"/>
      <c r="BZ537" s="201"/>
      <c r="CA537" s="201"/>
      <c r="CB537" s="201"/>
      <c r="CC537" s="201"/>
      <c r="CD537" s="201"/>
      <c r="CE537" s="201"/>
      <c r="CF537" s="201"/>
      <c r="CG537" s="201"/>
      <c r="CH537" s="201"/>
      <c r="CI537" s="201"/>
      <c r="CJ537" s="201"/>
      <c r="CK537" s="201"/>
      <c r="CL537" s="201"/>
      <c r="CM537" s="201"/>
      <c r="CN537" s="201"/>
      <c r="CO537" s="201"/>
      <c r="CP537" s="201"/>
      <c r="CQ537" s="201"/>
      <c r="CR537" s="201"/>
      <c r="CS537" s="201"/>
    </row>
    <row r="538" spans="1:97" s="7" customFormat="1" ht="14.25" customHeight="1">
      <c r="A538" s="290"/>
      <c r="B538" s="3">
        <v>21012</v>
      </c>
      <c r="C538" s="10" t="s">
        <v>172</v>
      </c>
      <c r="D538" s="452">
        <v>10</v>
      </c>
      <c r="E538" s="612"/>
      <c r="F538" s="613"/>
      <c r="G538" s="37"/>
      <c r="H538" s="37"/>
      <c r="I538" s="42"/>
      <c r="J538" s="42"/>
      <c r="K538" s="42"/>
      <c r="L538" s="49"/>
      <c r="M538" s="271"/>
      <c r="N538" s="279"/>
      <c r="O538" s="279"/>
      <c r="P538" s="279"/>
      <c r="Q538" s="215"/>
      <c r="R538" s="201"/>
      <c r="S538" s="201"/>
      <c r="T538" s="201"/>
      <c r="U538" s="201"/>
      <c r="V538" s="201"/>
      <c r="W538" s="201"/>
      <c r="X538" s="201"/>
      <c r="Y538" s="201"/>
      <c r="Z538" s="201"/>
      <c r="AA538" s="201"/>
      <c r="AB538" s="201"/>
      <c r="AC538" s="201"/>
      <c r="AD538" s="201"/>
      <c r="AE538" s="201"/>
      <c r="AF538" s="201"/>
      <c r="AG538" s="201"/>
      <c r="AH538" s="201"/>
      <c r="AI538" s="201"/>
      <c r="AJ538" s="201"/>
      <c r="AK538" s="201"/>
      <c r="AL538" s="201"/>
      <c r="AM538" s="201"/>
      <c r="AN538" s="201"/>
      <c r="AO538" s="201"/>
      <c r="AP538" s="201"/>
      <c r="AQ538" s="201"/>
      <c r="AR538" s="201"/>
      <c r="AS538" s="201"/>
      <c r="AT538" s="201"/>
      <c r="AU538" s="201"/>
      <c r="AV538" s="201"/>
      <c r="AW538" s="201"/>
      <c r="AX538" s="201"/>
      <c r="AY538" s="201"/>
      <c r="AZ538" s="201"/>
      <c r="BA538" s="201"/>
      <c r="BB538" s="201"/>
      <c r="BC538" s="201"/>
      <c r="BD538" s="201"/>
      <c r="BE538" s="201"/>
      <c r="BF538" s="201"/>
      <c r="BG538" s="201"/>
      <c r="BH538" s="201"/>
      <c r="BI538" s="201"/>
      <c r="BJ538" s="201"/>
      <c r="BK538" s="201"/>
      <c r="BL538" s="201"/>
      <c r="BM538" s="201"/>
      <c r="BN538" s="201"/>
      <c r="BO538" s="201"/>
      <c r="BP538" s="201"/>
      <c r="BQ538" s="201"/>
      <c r="BR538" s="201"/>
      <c r="BS538" s="201"/>
      <c r="BT538" s="201"/>
      <c r="BU538" s="201"/>
      <c r="BV538" s="201"/>
      <c r="BW538" s="201"/>
      <c r="BX538" s="201"/>
      <c r="BY538" s="201"/>
      <c r="BZ538" s="201"/>
      <c r="CA538" s="201"/>
      <c r="CB538" s="201"/>
      <c r="CC538" s="201"/>
      <c r="CD538" s="201"/>
      <c r="CE538" s="201"/>
      <c r="CF538" s="201"/>
      <c r="CG538" s="201"/>
      <c r="CH538" s="201"/>
      <c r="CI538" s="201"/>
      <c r="CJ538" s="201"/>
      <c r="CK538" s="201"/>
      <c r="CL538" s="201"/>
      <c r="CM538" s="201"/>
      <c r="CN538" s="201"/>
      <c r="CO538" s="201"/>
      <c r="CP538" s="201"/>
      <c r="CQ538" s="201"/>
      <c r="CR538" s="201"/>
      <c r="CS538" s="201"/>
    </row>
    <row r="539" spans="1:97" s="7" customFormat="1" ht="14.25" customHeight="1">
      <c r="A539" s="290"/>
      <c r="B539" s="4">
        <v>21013</v>
      </c>
      <c r="C539" s="12" t="s">
        <v>176</v>
      </c>
      <c r="D539" s="453">
        <v>5</v>
      </c>
      <c r="E539" s="616"/>
      <c r="F539" s="617"/>
      <c r="G539" s="37"/>
      <c r="H539" s="37"/>
      <c r="I539" s="331"/>
      <c r="J539" s="42"/>
      <c r="K539" s="42"/>
      <c r="L539" s="49"/>
      <c r="M539" s="271"/>
      <c r="N539" s="279"/>
      <c r="O539" s="279"/>
      <c r="P539" s="279"/>
      <c r="Q539" s="215"/>
      <c r="R539" s="201"/>
      <c r="S539" s="201"/>
      <c r="T539" s="201"/>
      <c r="U539" s="201"/>
      <c r="V539" s="201"/>
      <c r="W539" s="201"/>
      <c r="X539" s="201"/>
      <c r="Y539" s="201"/>
      <c r="Z539" s="201"/>
      <c r="AA539" s="201"/>
      <c r="AB539" s="201"/>
      <c r="AC539" s="201"/>
      <c r="AD539" s="201"/>
      <c r="AE539" s="201"/>
      <c r="AF539" s="201"/>
      <c r="AG539" s="201"/>
      <c r="AH539" s="201"/>
      <c r="AI539" s="201"/>
      <c r="AJ539" s="201"/>
      <c r="AK539" s="201"/>
      <c r="AL539" s="201"/>
      <c r="AM539" s="201"/>
      <c r="AN539" s="201"/>
      <c r="AO539" s="201"/>
      <c r="AP539" s="201"/>
      <c r="AQ539" s="201"/>
      <c r="AR539" s="201"/>
      <c r="AS539" s="201"/>
      <c r="AT539" s="201"/>
      <c r="AU539" s="201"/>
      <c r="AV539" s="201"/>
      <c r="AW539" s="201"/>
      <c r="AX539" s="201"/>
      <c r="AY539" s="201"/>
      <c r="AZ539" s="201"/>
      <c r="BA539" s="201"/>
      <c r="BB539" s="201"/>
      <c r="BC539" s="201"/>
      <c r="BD539" s="201"/>
      <c r="BE539" s="201"/>
      <c r="BF539" s="201"/>
      <c r="BG539" s="201"/>
      <c r="BH539" s="201"/>
      <c r="BI539" s="201"/>
      <c r="BJ539" s="201"/>
      <c r="BK539" s="201"/>
      <c r="BL539" s="201"/>
      <c r="BM539" s="201"/>
      <c r="BN539" s="201"/>
      <c r="BO539" s="201"/>
      <c r="BP539" s="201"/>
      <c r="BQ539" s="201"/>
      <c r="BR539" s="201"/>
      <c r="BS539" s="201"/>
      <c r="BT539" s="201"/>
      <c r="BU539" s="201"/>
      <c r="BV539" s="201"/>
      <c r="BW539" s="201"/>
      <c r="BX539" s="201"/>
      <c r="BY539" s="201"/>
      <c r="BZ539" s="201"/>
      <c r="CA539" s="201"/>
      <c r="CB539" s="201"/>
      <c r="CC539" s="201"/>
      <c r="CD539" s="201"/>
      <c r="CE539" s="201"/>
      <c r="CF539" s="201"/>
      <c r="CG539" s="201"/>
      <c r="CH539" s="201"/>
      <c r="CI539" s="201"/>
      <c r="CJ539" s="201"/>
      <c r="CK539" s="201"/>
      <c r="CL539" s="201"/>
      <c r="CM539" s="201"/>
      <c r="CN539" s="201"/>
      <c r="CO539" s="201"/>
      <c r="CP539" s="201"/>
      <c r="CQ539" s="201"/>
      <c r="CR539" s="201"/>
      <c r="CS539" s="201"/>
    </row>
    <row r="540" spans="1:97" s="7" customFormat="1" ht="14.25" customHeight="1">
      <c r="A540" s="290"/>
      <c r="B540" s="372"/>
      <c r="C540" s="36"/>
      <c r="D540" s="36"/>
      <c r="E540" s="36"/>
      <c r="F540" s="373"/>
      <c r="G540" s="37"/>
      <c r="H540" s="37"/>
      <c r="I540" s="331"/>
      <c r="J540" s="42"/>
      <c r="K540" s="42"/>
      <c r="L540" s="415"/>
      <c r="M540" s="271"/>
      <c r="N540" s="279"/>
      <c r="O540" s="279"/>
      <c r="P540" s="279"/>
      <c r="Q540" s="215"/>
      <c r="R540" s="201"/>
      <c r="S540" s="201"/>
      <c r="T540" s="201"/>
      <c r="U540" s="201"/>
      <c r="V540" s="201"/>
      <c r="W540" s="201"/>
      <c r="X540" s="201"/>
      <c r="Y540" s="201"/>
      <c r="Z540" s="201"/>
      <c r="AA540" s="201"/>
      <c r="AB540" s="201"/>
      <c r="AC540" s="201"/>
      <c r="AD540" s="201"/>
      <c r="AE540" s="201"/>
      <c r="AF540" s="201"/>
      <c r="AG540" s="201"/>
      <c r="AH540" s="201"/>
      <c r="AI540" s="201"/>
      <c r="AJ540" s="201"/>
      <c r="AK540" s="201"/>
      <c r="AL540" s="201"/>
      <c r="AM540" s="201"/>
      <c r="AN540" s="201"/>
      <c r="AO540" s="201"/>
      <c r="AP540" s="201"/>
      <c r="AQ540" s="201"/>
      <c r="AR540" s="201"/>
      <c r="AS540" s="201"/>
      <c r="AT540" s="201"/>
      <c r="AU540" s="201"/>
      <c r="AV540" s="201"/>
      <c r="AW540" s="201"/>
      <c r="AX540" s="201"/>
      <c r="AY540" s="201"/>
      <c r="AZ540" s="201"/>
      <c r="BA540" s="201"/>
      <c r="BB540" s="201"/>
      <c r="BC540" s="201"/>
      <c r="BD540" s="201"/>
      <c r="BE540" s="201"/>
      <c r="BF540" s="201"/>
      <c r="BG540" s="201"/>
      <c r="BH540" s="201"/>
      <c r="BI540" s="201"/>
      <c r="BJ540" s="201"/>
      <c r="BK540" s="201"/>
      <c r="BL540" s="201"/>
      <c r="BM540" s="201"/>
      <c r="BN540" s="201"/>
      <c r="BO540" s="201"/>
      <c r="BP540" s="201"/>
      <c r="BQ540" s="201"/>
      <c r="BR540" s="201"/>
      <c r="BS540" s="201"/>
      <c r="BT540" s="201"/>
      <c r="BU540" s="201"/>
      <c r="BV540" s="201"/>
      <c r="BW540" s="201"/>
      <c r="BX540" s="201"/>
      <c r="BY540" s="201"/>
      <c r="BZ540" s="201"/>
      <c r="CA540" s="201"/>
      <c r="CB540" s="201"/>
      <c r="CC540" s="201"/>
      <c r="CD540" s="201"/>
      <c r="CE540" s="201"/>
      <c r="CF540" s="201"/>
      <c r="CG540" s="201"/>
      <c r="CH540" s="201"/>
      <c r="CI540" s="201"/>
      <c r="CJ540" s="201"/>
      <c r="CK540" s="201"/>
      <c r="CL540" s="201"/>
      <c r="CM540" s="201"/>
      <c r="CN540" s="201"/>
      <c r="CO540" s="201"/>
      <c r="CP540" s="201"/>
      <c r="CQ540" s="201"/>
      <c r="CR540" s="201"/>
      <c r="CS540" s="201"/>
    </row>
    <row r="541" spans="1:97" s="7" customFormat="1" ht="14.25" customHeight="1">
      <c r="A541" s="290"/>
      <c r="B541" s="384"/>
      <c r="C541" s="319"/>
      <c r="D541" s="319"/>
      <c r="E541" s="319"/>
      <c r="F541" s="376"/>
      <c r="G541" s="37"/>
      <c r="H541" s="37"/>
      <c r="I541" s="42"/>
      <c r="J541" s="42"/>
      <c r="K541" s="42"/>
      <c r="L541" s="364"/>
      <c r="M541" s="271"/>
      <c r="N541" s="279"/>
      <c r="O541" s="279"/>
      <c r="P541" s="279"/>
      <c r="Q541" s="215"/>
      <c r="R541" s="201"/>
      <c r="S541" s="201"/>
      <c r="T541" s="201"/>
      <c r="U541" s="201"/>
      <c r="V541" s="201"/>
      <c r="W541" s="201"/>
      <c r="X541" s="201"/>
      <c r="Y541" s="201"/>
      <c r="Z541" s="201"/>
      <c r="AA541" s="201"/>
      <c r="AB541" s="201"/>
      <c r="AC541" s="201"/>
      <c r="AD541" s="201"/>
      <c r="AE541" s="201"/>
      <c r="AF541" s="201"/>
      <c r="AG541" s="201"/>
      <c r="AH541" s="201"/>
      <c r="AI541" s="201"/>
      <c r="AJ541" s="201"/>
      <c r="AK541" s="201"/>
      <c r="AL541" s="201"/>
      <c r="AM541" s="201"/>
      <c r="AN541" s="201"/>
      <c r="AO541" s="201"/>
      <c r="AP541" s="201"/>
      <c r="AQ541" s="201"/>
      <c r="AR541" s="201"/>
      <c r="AS541" s="201"/>
      <c r="AT541" s="201"/>
      <c r="AU541" s="201"/>
      <c r="AV541" s="201"/>
      <c r="AW541" s="201"/>
      <c r="AX541" s="201"/>
      <c r="AY541" s="201"/>
      <c r="AZ541" s="201"/>
      <c r="BA541" s="201"/>
      <c r="BB541" s="201"/>
      <c r="BC541" s="201"/>
      <c r="BD541" s="201"/>
      <c r="BE541" s="201"/>
      <c r="BF541" s="201"/>
      <c r="BG541" s="201"/>
      <c r="BH541" s="201"/>
      <c r="BI541" s="201"/>
      <c r="BJ541" s="201"/>
      <c r="BK541" s="201"/>
      <c r="BL541" s="201"/>
      <c r="BM541" s="201"/>
      <c r="BN541" s="201"/>
      <c r="BO541" s="201"/>
      <c r="BP541" s="201"/>
      <c r="BQ541" s="201"/>
      <c r="BR541" s="201"/>
      <c r="BS541" s="201"/>
      <c r="BT541" s="201"/>
      <c r="BU541" s="201"/>
      <c r="BV541" s="201"/>
      <c r="BW541" s="201"/>
      <c r="BX541" s="201"/>
      <c r="BY541" s="201"/>
      <c r="BZ541" s="201"/>
      <c r="CA541" s="201"/>
      <c r="CB541" s="201"/>
      <c r="CC541" s="201"/>
      <c r="CD541" s="201"/>
      <c r="CE541" s="201"/>
      <c r="CF541" s="201"/>
      <c r="CG541" s="201"/>
      <c r="CH541" s="201"/>
      <c r="CI541" s="201"/>
      <c r="CJ541" s="201"/>
      <c r="CK541" s="201"/>
      <c r="CL541" s="201"/>
      <c r="CM541" s="201"/>
      <c r="CN541" s="201"/>
      <c r="CO541" s="201"/>
      <c r="CP541" s="201"/>
      <c r="CQ541" s="201"/>
      <c r="CR541" s="201"/>
      <c r="CS541" s="201"/>
    </row>
    <row r="542" spans="1:97" s="7" customFormat="1" ht="16.5" customHeight="1">
      <c r="A542" s="290"/>
      <c r="B542" s="374" t="s">
        <v>579</v>
      </c>
      <c r="C542" s="318"/>
      <c r="D542" s="318"/>
      <c r="E542" s="318"/>
      <c r="F542" s="375"/>
      <c r="G542" s="37"/>
      <c r="H542" s="37"/>
      <c r="I542" s="330"/>
      <c r="J542" s="330"/>
      <c r="K542" s="330"/>
      <c r="L542" s="364"/>
      <c r="M542" s="271"/>
      <c r="N542" s="279"/>
      <c r="O542" s="279"/>
      <c r="P542" s="279"/>
      <c r="Q542" s="215"/>
      <c r="R542" s="201"/>
      <c r="S542" s="201"/>
      <c r="T542" s="201"/>
      <c r="U542" s="201"/>
      <c r="V542" s="201"/>
      <c r="W542" s="201"/>
      <c r="X542" s="201"/>
      <c r="Y542" s="201"/>
      <c r="Z542" s="201"/>
      <c r="AA542" s="201"/>
      <c r="AB542" s="201"/>
      <c r="AC542" s="201"/>
      <c r="AD542" s="201"/>
      <c r="AE542" s="201"/>
      <c r="AF542" s="201"/>
      <c r="AG542" s="201"/>
      <c r="AH542" s="201"/>
      <c r="AI542" s="201"/>
      <c r="AJ542" s="201"/>
      <c r="AK542" s="201"/>
      <c r="AL542" s="201"/>
      <c r="AM542" s="201"/>
      <c r="AN542" s="201"/>
      <c r="AO542" s="201"/>
      <c r="AP542" s="201"/>
      <c r="AQ542" s="201"/>
      <c r="AR542" s="201"/>
      <c r="AS542" s="201"/>
      <c r="AT542" s="201"/>
      <c r="AU542" s="201"/>
      <c r="AV542" s="201"/>
      <c r="AW542" s="201"/>
      <c r="AX542" s="201"/>
      <c r="AY542" s="201"/>
      <c r="AZ542" s="201"/>
      <c r="BA542" s="201"/>
      <c r="BB542" s="201"/>
      <c r="BC542" s="201"/>
      <c r="BD542" s="201"/>
      <c r="BE542" s="201"/>
      <c r="BF542" s="201"/>
      <c r="BG542" s="201"/>
      <c r="BH542" s="201"/>
      <c r="BI542" s="201"/>
      <c r="BJ542" s="201"/>
      <c r="BK542" s="201"/>
      <c r="BL542" s="201"/>
      <c r="BM542" s="201"/>
      <c r="BN542" s="201"/>
      <c r="BO542" s="201"/>
      <c r="BP542" s="201"/>
      <c r="BQ542" s="201"/>
      <c r="BR542" s="201"/>
      <c r="BS542" s="201"/>
      <c r="BT542" s="201"/>
      <c r="BU542" s="201"/>
      <c r="BV542" s="201"/>
      <c r="BW542" s="201"/>
      <c r="BX542" s="201"/>
      <c r="BY542" s="201"/>
      <c r="BZ542" s="201"/>
      <c r="CA542" s="201"/>
      <c r="CB542" s="201"/>
      <c r="CC542" s="201"/>
      <c r="CD542" s="201"/>
      <c r="CE542" s="201"/>
      <c r="CF542" s="201"/>
      <c r="CG542" s="201"/>
      <c r="CH542" s="201"/>
      <c r="CI542" s="201"/>
      <c r="CJ542" s="201"/>
      <c r="CK542" s="201"/>
      <c r="CL542" s="201"/>
      <c r="CM542" s="201"/>
      <c r="CN542" s="201"/>
      <c r="CO542" s="201"/>
      <c r="CP542" s="201"/>
      <c r="CQ542" s="201"/>
      <c r="CR542" s="201"/>
      <c r="CS542" s="201"/>
    </row>
    <row r="543" spans="1:97" s="7" customFormat="1" ht="20.100000000000001" customHeight="1">
      <c r="A543" s="290"/>
      <c r="B543" s="8" t="s">
        <v>3</v>
      </c>
      <c r="C543" s="8" t="s">
        <v>11</v>
      </c>
      <c r="D543" s="8" t="s">
        <v>4</v>
      </c>
      <c r="E543" s="614"/>
      <c r="F543" s="615"/>
      <c r="G543" s="37"/>
      <c r="H543" s="37"/>
      <c r="I543" s="42"/>
      <c r="J543" s="42"/>
      <c r="K543" s="42"/>
      <c r="L543" s="364"/>
      <c r="M543" s="271"/>
      <c r="N543" s="279"/>
      <c r="O543" s="279"/>
      <c r="P543" s="279"/>
      <c r="Q543" s="215"/>
      <c r="R543" s="201"/>
      <c r="S543" s="201"/>
      <c r="T543" s="201"/>
      <c r="U543" s="201"/>
      <c r="V543" s="201"/>
      <c r="W543" s="201"/>
      <c r="X543" s="201"/>
      <c r="Y543" s="201"/>
      <c r="Z543" s="201"/>
      <c r="AA543" s="201"/>
      <c r="AB543" s="201"/>
      <c r="AC543" s="201"/>
      <c r="AD543" s="201"/>
      <c r="AE543" s="201"/>
      <c r="AF543" s="201"/>
      <c r="AG543" s="201"/>
      <c r="AH543" s="201"/>
      <c r="AI543" s="201"/>
      <c r="AJ543" s="201"/>
      <c r="AK543" s="201"/>
      <c r="AL543" s="201"/>
      <c r="AM543" s="201"/>
      <c r="AN543" s="201"/>
      <c r="AO543" s="201"/>
      <c r="AP543" s="201"/>
      <c r="AQ543" s="201"/>
      <c r="AR543" s="201"/>
      <c r="AS543" s="201"/>
      <c r="AT543" s="201"/>
      <c r="AU543" s="201"/>
      <c r="AV543" s="201"/>
      <c r="AW543" s="201"/>
      <c r="AX543" s="201"/>
      <c r="AY543" s="201"/>
      <c r="AZ543" s="201"/>
      <c r="BA543" s="201"/>
      <c r="BB543" s="201"/>
      <c r="BC543" s="201"/>
      <c r="BD543" s="201"/>
      <c r="BE543" s="201"/>
      <c r="BF543" s="201"/>
      <c r="BG543" s="201"/>
      <c r="BH543" s="201"/>
      <c r="BI543" s="201"/>
      <c r="BJ543" s="201"/>
      <c r="BK543" s="201"/>
      <c r="BL543" s="201"/>
      <c r="BM543" s="201"/>
      <c r="BN543" s="201"/>
      <c r="BO543" s="201"/>
      <c r="BP543" s="201"/>
      <c r="BQ543" s="201"/>
      <c r="BR543" s="201"/>
      <c r="BS543" s="201"/>
      <c r="BT543" s="201"/>
      <c r="BU543" s="201"/>
      <c r="BV543" s="201"/>
      <c r="BW543" s="201"/>
      <c r="BX543" s="201"/>
      <c r="BY543" s="201"/>
      <c r="BZ543" s="201"/>
      <c r="CA543" s="201"/>
      <c r="CB543" s="201"/>
      <c r="CC543" s="201"/>
      <c r="CD543" s="201"/>
      <c r="CE543" s="201"/>
      <c r="CF543" s="201"/>
      <c r="CG543" s="201"/>
      <c r="CH543" s="201"/>
      <c r="CI543" s="201"/>
      <c r="CJ543" s="201"/>
      <c r="CK543" s="201"/>
      <c r="CL543" s="201"/>
      <c r="CM543" s="201"/>
      <c r="CN543" s="201"/>
      <c r="CO543" s="201"/>
      <c r="CP543" s="201"/>
      <c r="CQ543" s="201"/>
      <c r="CR543" s="201"/>
      <c r="CS543" s="201"/>
    </row>
    <row r="544" spans="1:97" s="7" customFormat="1" ht="14.25" customHeight="1">
      <c r="A544" s="290"/>
      <c r="B544" s="3">
        <v>21106</v>
      </c>
      <c r="C544" s="10" t="s">
        <v>169</v>
      </c>
      <c r="D544" s="452">
        <v>10</v>
      </c>
      <c r="E544" s="612"/>
      <c r="F544" s="613"/>
      <c r="G544" s="37"/>
      <c r="H544" s="37"/>
      <c r="I544" s="42"/>
      <c r="J544" s="42"/>
      <c r="K544" s="42"/>
      <c r="L544" s="41"/>
      <c r="M544" s="271"/>
      <c r="N544" s="279"/>
      <c r="O544" s="279"/>
      <c r="P544" s="279"/>
      <c r="Q544" s="215"/>
      <c r="R544" s="201"/>
      <c r="S544" s="201"/>
      <c r="T544" s="201"/>
      <c r="U544" s="201"/>
      <c r="V544" s="201"/>
      <c r="W544" s="201"/>
      <c r="X544" s="201"/>
      <c r="Y544" s="201"/>
      <c r="Z544" s="201"/>
      <c r="AA544" s="201"/>
      <c r="AB544" s="201"/>
      <c r="AC544" s="201"/>
      <c r="AD544" s="201"/>
      <c r="AE544" s="201"/>
      <c r="AF544" s="201"/>
      <c r="AG544" s="201"/>
      <c r="AH544" s="201"/>
      <c r="AI544" s="201"/>
      <c r="AJ544" s="201"/>
      <c r="AK544" s="201"/>
      <c r="AL544" s="201"/>
      <c r="AM544" s="201"/>
      <c r="AN544" s="201"/>
      <c r="AO544" s="201"/>
      <c r="AP544" s="201"/>
      <c r="AQ544" s="201"/>
      <c r="AR544" s="201"/>
      <c r="AS544" s="201"/>
      <c r="AT544" s="201"/>
      <c r="AU544" s="201"/>
      <c r="AV544" s="201"/>
      <c r="AW544" s="201"/>
      <c r="AX544" s="201"/>
      <c r="AY544" s="201"/>
      <c r="AZ544" s="201"/>
      <c r="BA544" s="201"/>
      <c r="BB544" s="201"/>
      <c r="BC544" s="201"/>
      <c r="BD544" s="201"/>
      <c r="BE544" s="201"/>
      <c r="BF544" s="201"/>
      <c r="BG544" s="201"/>
      <c r="BH544" s="201"/>
      <c r="BI544" s="201"/>
      <c r="BJ544" s="201"/>
      <c r="BK544" s="201"/>
      <c r="BL544" s="201"/>
      <c r="BM544" s="201"/>
      <c r="BN544" s="201"/>
      <c r="BO544" s="201"/>
      <c r="BP544" s="201"/>
      <c r="BQ544" s="201"/>
      <c r="BR544" s="201"/>
      <c r="BS544" s="201"/>
      <c r="BT544" s="201"/>
      <c r="BU544" s="201"/>
      <c r="BV544" s="201"/>
      <c r="BW544" s="201"/>
      <c r="BX544" s="201"/>
      <c r="BY544" s="201"/>
      <c r="BZ544" s="201"/>
      <c r="CA544" s="201"/>
      <c r="CB544" s="201"/>
      <c r="CC544" s="201"/>
      <c r="CD544" s="201"/>
      <c r="CE544" s="201"/>
      <c r="CF544" s="201"/>
      <c r="CG544" s="201"/>
      <c r="CH544" s="201"/>
      <c r="CI544" s="201"/>
      <c r="CJ544" s="201"/>
      <c r="CK544" s="201"/>
      <c r="CL544" s="201"/>
      <c r="CM544" s="201"/>
      <c r="CN544" s="201"/>
      <c r="CO544" s="201"/>
      <c r="CP544" s="201"/>
      <c r="CQ544" s="201"/>
      <c r="CR544" s="201"/>
      <c r="CS544" s="201"/>
    </row>
    <row r="545" spans="1:97" s="7" customFormat="1" ht="14.25" customHeight="1">
      <c r="A545" s="290"/>
      <c r="B545" s="4">
        <v>21108</v>
      </c>
      <c r="C545" s="12" t="s">
        <v>170</v>
      </c>
      <c r="D545" s="453">
        <v>10</v>
      </c>
      <c r="E545" s="616"/>
      <c r="F545" s="617"/>
      <c r="G545" s="37"/>
      <c r="H545" s="37"/>
      <c r="I545" s="42"/>
      <c r="J545" s="42"/>
      <c r="K545" s="42"/>
      <c r="L545" s="49"/>
      <c r="M545" s="271"/>
      <c r="N545" s="279"/>
      <c r="O545" s="279"/>
      <c r="P545" s="279"/>
      <c r="Q545" s="215"/>
      <c r="R545" s="201"/>
      <c r="S545" s="201"/>
      <c r="T545" s="201"/>
      <c r="U545" s="201"/>
      <c r="V545" s="201"/>
      <c r="W545" s="201"/>
      <c r="X545" s="201"/>
      <c r="Y545" s="201"/>
      <c r="Z545" s="201"/>
      <c r="AA545" s="201"/>
      <c r="AB545" s="201"/>
      <c r="AC545" s="201"/>
      <c r="AD545" s="201"/>
      <c r="AE545" s="201"/>
      <c r="AF545" s="201"/>
      <c r="AG545" s="201"/>
      <c r="AH545" s="201"/>
      <c r="AI545" s="201"/>
      <c r="AJ545" s="201"/>
      <c r="AK545" s="201"/>
      <c r="AL545" s="201"/>
      <c r="AM545" s="201"/>
      <c r="AN545" s="201"/>
      <c r="AO545" s="201"/>
      <c r="AP545" s="201"/>
      <c r="AQ545" s="201"/>
      <c r="AR545" s="201"/>
      <c r="AS545" s="201"/>
      <c r="AT545" s="201"/>
      <c r="AU545" s="201"/>
      <c r="AV545" s="201"/>
      <c r="AW545" s="201"/>
      <c r="AX545" s="201"/>
      <c r="AY545" s="201"/>
      <c r="AZ545" s="201"/>
      <c r="BA545" s="201"/>
      <c r="BB545" s="201"/>
      <c r="BC545" s="201"/>
      <c r="BD545" s="201"/>
      <c r="BE545" s="201"/>
      <c r="BF545" s="201"/>
      <c r="BG545" s="201"/>
      <c r="BH545" s="201"/>
      <c r="BI545" s="201"/>
      <c r="BJ545" s="201"/>
      <c r="BK545" s="201"/>
      <c r="BL545" s="201"/>
      <c r="BM545" s="201"/>
      <c r="BN545" s="201"/>
      <c r="BO545" s="201"/>
      <c r="BP545" s="201"/>
      <c r="BQ545" s="201"/>
      <c r="BR545" s="201"/>
      <c r="BS545" s="201"/>
      <c r="BT545" s="201"/>
      <c r="BU545" s="201"/>
      <c r="BV545" s="201"/>
      <c r="BW545" s="201"/>
      <c r="BX545" s="201"/>
      <c r="BY545" s="201"/>
      <c r="BZ545" s="201"/>
      <c r="CA545" s="201"/>
      <c r="CB545" s="201"/>
      <c r="CC545" s="201"/>
      <c r="CD545" s="201"/>
      <c r="CE545" s="201"/>
      <c r="CF545" s="201"/>
      <c r="CG545" s="201"/>
      <c r="CH545" s="201"/>
      <c r="CI545" s="201"/>
      <c r="CJ545" s="201"/>
      <c r="CK545" s="201"/>
      <c r="CL545" s="201"/>
      <c r="CM545" s="201"/>
      <c r="CN545" s="201"/>
      <c r="CO545" s="201"/>
      <c r="CP545" s="201"/>
      <c r="CQ545" s="201"/>
      <c r="CR545" s="201"/>
      <c r="CS545" s="201"/>
    </row>
    <row r="546" spans="1:97" s="7" customFormat="1" ht="14.25" customHeight="1">
      <c r="A546" s="290"/>
      <c r="B546" s="3">
        <v>21110</v>
      </c>
      <c r="C546" s="10" t="s">
        <v>171</v>
      </c>
      <c r="D546" s="452">
        <v>10</v>
      </c>
      <c r="E546" s="612"/>
      <c r="F546" s="613"/>
      <c r="G546" s="37"/>
      <c r="H546" s="37"/>
      <c r="I546" s="42"/>
      <c r="J546" s="42"/>
      <c r="K546" s="42"/>
      <c r="L546" s="49"/>
      <c r="M546" s="271"/>
      <c r="N546" s="279"/>
      <c r="O546" s="279"/>
      <c r="P546" s="279"/>
      <c r="Q546" s="215"/>
      <c r="R546" s="201"/>
      <c r="S546" s="201"/>
      <c r="T546" s="201"/>
      <c r="U546" s="201"/>
      <c r="V546" s="201"/>
      <c r="W546" s="201"/>
      <c r="X546" s="201"/>
      <c r="Y546" s="201"/>
      <c r="Z546" s="201"/>
      <c r="AA546" s="201"/>
      <c r="AB546" s="201"/>
      <c r="AC546" s="201"/>
      <c r="AD546" s="201"/>
      <c r="AE546" s="201"/>
      <c r="AF546" s="201"/>
      <c r="AG546" s="201"/>
      <c r="AH546" s="201"/>
      <c r="AI546" s="201"/>
      <c r="AJ546" s="201"/>
      <c r="AK546" s="201"/>
      <c r="AL546" s="201"/>
      <c r="AM546" s="201"/>
      <c r="AN546" s="201"/>
      <c r="AO546" s="201"/>
      <c r="AP546" s="201"/>
      <c r="AQ546" s="201"/>
      <c r="AR546" s="201"/>
      <c r="AS546" s="201"/>
      <c r="AT546" s="201"/>
      <c r="AU546" s="201"/>
      <c r="AV546" s="201"/>
      <c r="AW546" s="201"/>
      <c r="AX546" s="201"/>
      <c r="AY546" s="201"/>
      <c r="AZ546" s="201"/>
      <c r="BA546" s="201"/>
      <c r="BB546" s="201"/>
      <c r="BC546" s="201"/>
      <c r="BD546" s="201"/>
      <c r="BE546" s="201"/>
      <c r="BF546" s="201"/>
      <c r="BG546" s="201"/>
      <c r="BH546" s="201"/>
      <c r="BI546" s="201"/>
      <c r="BJ546" s="201"/>
      <c r="BK546" s="201"/>
      <c r="BL546" s="201"/>
      <c r="BM546" s="201"/>
      <c r="BN546" s="201"/>
      <c r="BO546" s="201"/>
      <c r="BP546" s="201"/>
      <c r="BQ546" s="201"/>
      <c r="BR546" s="201"/>
      <c r="BS546" s="201"/>
      <c r="BT546" s="201"/>
      <c r="BU546" s="201"/>
      <c r="BV546" s="201"/>
      <c r="BW546" s="201"/>
      <c r="BX546" s="201"/>
      <c r="BY546" s="201"/>
      <c r="BZ546" s="201"/>
      <c r="CA546" s="201"/>
      <c r="CB546" s="201"/>
      <c r="CC546" s="201"/>
      <c r="CD546" s="201"/>
      <c r="CE546" s="201"/>
      <c r="CF546" s="201"/>
      <c r="CG546" s="201"/>
      <c r="CH546" s="201"/>
      <c r="CI546" s="201"/>
      <c r="CJ546" s="201"/>
      <c r="CK546" s="201"/>
      <c r="CL546" s="201"/>
      <c r="CM546" s="201"/>
      <c r="CN546" s="201"/>
      <c r="CO546" s="201"/>
      <c r="CP546" s="201"/>
      <c r="CQ546" s="201"/>
      <c r="CR546" s="201"/>
      <c r="CS546" s="201"/>
    </row>
    <row r="547" spans="1:97" s="7" customFormat="1" ht="14.25" customHeight="1">
      <c r="A547" s="290"/>
      <c r="B547" s="4">
        <v>21111</v>
      </c>
      <c r="C547" s="12" t="s">
        <v>173</v>
      </c>
      <c r="D547" s="453">
        <v>10</v>
      </c>
      <c r="E547" s="616"/>
      <c r="F547" s="617"/>
      <c r="G547" s="37"/>
      <c r="H547" s="37"/>
      <c r="I547" s="42"/>
      <c r="J547" s="42"/>
      <c r="K547" s="42"/>
      <c r="L547" s="49"/>
      <c r="M547" s="271"/>
      <c r="N547" s="279"/>
      <c r="O547" s="279"/>
      <c r="P547" s="279"/>
      <c r="Q547" s="215"/>
      <c r="R547" s="201"/>
      <c r="S547" s="201"/>
      <c r="T547" s="201"/>
      <c r="U547" s="201"/>
      <c r="V547" s="201"/>
      <c r="W547" s="201"/>
      <c r="X547" s="201"/>
      <c r="Y547" s="201"/>
      <c r="Z547" s="201"/>
      <c r="AA547" s="201"/>
      <c r="AB547" s="201"/>
      <c r="AC547" s="201"/>
      <c r="AD547" s="201"/>
      <c r="AE547" s="201"/>
      <c r="AF547" s="201"/>
      <c r="AG547" s="201"/>
      <c r="AH547" s="201"/>
      <c r="AI547" s="201"/>
      <c r="AJ547" s="201"/>
      <c r="AK547" s="201"/>
      <c r="AL547" s="201"/>
      <c r="AM547" s="201"/>
      <c r="AN547" s="201"/>
      <c r="AO547" s="201"/>
      <c r="AP547" s="201"/>
      <c r="AQ547" s="201"/>
      <c r="AR547" s="201"/>
      <c r="AS547" s="201"/>
      <c r="AT547" s="201"/>
      <c r="AU547" s="201"/>
      <c r="AV547" s="201"/>
      <c r="AW547" s="201"/>
      <c r="AX547" s="201"/>
      <c r="AY547" s="201"/>
      <c r="AZ547" s="201"/>
      <c r="BA547" s="201"/>
      <c r="BB547" s="201"/>
      <c r="BC547" s="201"/>
      <c r="BD547" s="201"/>
      <c r="BE547" s="201"/>
      <c r="BF547" s="201"/>
      <c r="BG547" s="201"/>
      <c r="BH547" s="201"/>
      <c r="BI547" s="201"/>
      <c r="BJ547" s="201"/>
      <c r="BK547" s="201"/>
      <c r="BL547" s="201"/>
      <c r="BM547" s="201"/>
      <c r="BN547" s="201"/>
      <c r="BO547" s="201"/>
      <c r="BP547" s="201"/>
      <c r="BQ547" s="201"/>
      <c r="BR547" s="201"/>
      <c r="BS547" s="201"/>
      <c r="BT547" s="201"/>
      <c r="BU547" s="201"/>
      <c r="BV547" s="201"/>
      <c r="BW547" s="201"/>
      <c r="BX547" s="201"/>
      <c r="BY547" s="201"/>
      <c r="BZ547" s="201"/>
      <c r="CA547" s="201"/>
      <c r="CB547" s="201"/>
      <c r="CC547" s="201"/>
      <c r="CD547" s="201"/>
      <c r="CE547" s="201"/>
      <c r="CF547" s="201"/>
      <c r="CG547" s="201"/>
      <c r="CH547" s="201"/>
      <c r="CI547" s="201"/>
      <c r="CJ547" s="201"/>
      <c r="CK547" s="201"/>
      <c r="CL547" s="201"/>
      <c r="CM547" s="201"/>
      <c r="CN547" s="201"/>
      <c r="CO547" s="201"/>
      <c r="CP547" s="201"/>
      <c r="CQ547" s="201"/>
      <c r="CR547" s="201"/>
      <c r="CS547" s="201"/>
    </row>
    <row r="548" spans="1:97" s="7" customFormat="1" ht="14.25" customHeight="1">
      <c r="A548" s="290"/>
      <c r="B548" s="3">
        <v>21112</v>
      </c>
      <c r="C548" s="10" t="s">
        <v>172</v>
      </c>
      <c r="D548" s="452">
        <v>10</v>
      </c>
      <c r="E548" s="612"/>
      <c r="F548" s="613"/>
      <c r="G548" s="37"/>
      <c r="H548" s="37"/>
      <c r="I548" s="42"/>
      <c r="J548" s="42"/>
      <c r="K548" s="42"/>
      <c r="L548" s="49"/>
      <c r="M548" s="271"/>
      <c r="N548" s="279"/>
      <c r="O548" s="279"/>
      <c r="P548" s="279"/>
      <c r="Q548" s="215"/>
      <c r="R548" s="201"/>
      <c r="S548" s="201"/>
      <c r="T548" s="201"/>
      <c r="U548" s="201"/>
      <c r="V548" s="201"/>
      <c r="W548" s="201"/>
      <c r="X548" s="201"/>
      <c r="Y548" s="201"/>
      <c r="Z548" s="201"/>
      <c r="AA548" s="201"/>
      <c r="AB548" s="201"/>
      <c r="AC548" s="201"/>
      <c r="AD548" s="201"/>
      <c r="AE548" s="201"/>
      <c r="AF548" s="201"/>
      <c r="AG548" s="201"/>
      <c r="AH548" s="201"/>
      <c r="AI548" s="201"/>
      <c r="AJ548" s="201"/>
      <c r="AK548" s="201"/>
      <c r="AL548" s="201"/>
      <c r="AM548" s="201"/>
      <c r="AN548" s="201"/>
      <c r="AO548" s="201"/>
      <c r="AP548" s="201"/>
      <c r="AQ548" s="201"/>
      <c r="AR548" s="201"/>
      <c r="AS548" s="201"/>
      <c r="AT548" s="201"/>
      <c r="AU548" s="201"/>
      <c r="AV548" s="201"/>
      <c r="AW548" s="201"/>
      <c r="AX548" s="201"/>
      <c r="AY548" s="201"/>
      <c r="AZ548" s="201"/>
      <c r="BA548" s="201"/>
      <c r="BB548" s="201"/>
      <c r="BC548" s="201"/>
      <c r="BD548" s="201"/>
      <c r="BE548" s="201"/>
      <c r="BF548" s="201"/>
      <c r="BG548" s="201"/>
      <c r="BH548" s="201"/>
      <c r="BI548" s="201"/>
      <c r="BJ548" s="201"/>
      <c r="BK548" s="201"/>
      <c r="BL548" s="201"/>
      <c r="BM548" s="201"/>
      <c r="BN548" s="201"/>
      <c r="BO548" s="201"/>
      <c r="BP548" s="201"/>
      <c r="BQ548" s="201"/>
      <c r="BR548" s="201"/>
      <c r="BS548" s="201"/>
      <c r="BT548" s="201"/>
      <c r="BU548" s="201"/>
      <c r="BV548" s="201"/>
      <c r="BW548" s="201"/>
      <c r="BX548" s="201"/>
      <c r="BY548" s="201"/>
      <c r="BZ548" s="201"/>
      <c r="CA548" s="201"/>
      <c r="CB548" s="201"/>
      <c r="CC548" s="201"/>
      <c r="CD548" s="201"/>
      <c r="CE548" s="201"/>
      <c r="CF548" s="201"/>
      <c r="CG548" s="201"/>
      <c r="CH548" s="201"/>
      <c r="CI548" s="201"/>
      <c r="CJ548" s="201"/>
      <c r="CK548" s="201"/>
      <c r="CL548" s="201"/>
      <c r="CM548" s="201"/>
      <c r="CN548" s="201"/>
      <c r="CO548" s="201"/>
      <c r="CP548" s="201"/>
      <c r="CQ548" s="201"/>
      <c r="CR548" s="201"/>
      <c r="CS548" s="201"/>
    </row>
    <row r="549" spans="1:97" s="7" customFormat="1" ht="14.25" customHeight="1">
      <c r="A549" s="290"/>
      <c r="B549" s="4">
        <v>21113</v>
      </c>
      <c r="C549" s="12" t="s">
        <v>176</v>
      </c>
      <c r="D549" s="453">
        <v>5</v>
      </c>
      <c r="E549" s="616"/>
      <c r="F549" s="617"/>
      <c r="G549" s="37"/>
      <c r="H549" s="37"/>
      <c r="I549" s="42"/>
      <c r="J549" s="42"/>
      <c r="K549" s="42"/>
      <c r="L549" s="49"/>
      <c r="M549" s="271"/>
      <c r="N549" s="279"/>
      <c r="O549" s="279"/>
      <c r="P549" s="279"/>
      <c r="Q549" s="215"/>
      <c r="R549" s="201"/>
      <c r="S549" s="201"/>
      <c r="T549" s="201"/>
      <c r="U549" s="201"/>
      <c r="V549" s="201"/>
      <c r="W549" s="201"/>
      <c r="X549" s="201"/>
      <c r="Y549" s="201"/>
      <c r="Z549" s="201"/>
      <c r="AA549" s="201"/>
      <c r="AB549" s="201"/>
      <c r="AC549" s="201"/>
      <c r="AD549" s="201"/>
      <c r="AE549" s="201"/>
      <c r="AF549" s="201"/>
      <c r="AG549" s="201"/>
      <c r="AH549" s="201"/>
      <c r="AI549" s="201"/>
      <c r="AJ549" s="201"/>
      <c r="AK549" s="201"/>
      <c r="AL549" s="201"/>
      <c r="AM549" s="201"/>
      <c r="AN549" s="201"/>
      <c r="AO549" s="201"/>
      <c r="AP549" s="201"/>
      <c r="AQ549" s="201"/>
      <c r="AR549" s="201"/>
      <c r="AS549" s="201"/>
      <c r="AT549" s="201"/>
      <c r="AU549" s="201"/>
      <c r="AV549" s="201"/>
      <c r="AW549" s="201"/>
      <c r="AX549" s="201"/>
      <c r="AY549" s="201"/>
      <c r="AZ549" s="201"/>
      <c r="BA549" s="201"/>
      <c r="BB549" s="201"/>
      <c r="BC549" s="201"/>
      <c r="BD549" s="201"/>
      <c r="BE549" s="201"/>
      <c r="BF549" s="201"/>
      <c r="BG549" s="201"/>
      <c r="BH549" s="201"/>
      <c r="BI549" s="201"/>
      <c r="BJ549" s="201"/>
      <c r="BK549" s="201"/>
      <c r="BL549" s="201"/>
      <c r="BM549" s="201"/>
      <c r="BN549" s="201"/>
      <c r="BO549" s="201"/>
      <c r="BP549" s="201"/>
      <c r="BQ549" s="201"/>
      <c r="BR549" s="201"/>
      <c r="BS549" s="201"/>
      <c r="BT549" s="201"/>
      <c r="BU549" s="201"/>
      <c r="BV549" s="201"/>
      <c r="BW549" s="201"/>
      <c r="BX549" s="201"/>
      <c r="BY549" s="201"/>
      <c r="BZ549" s="201"/>
      <c r="CA549" s="201"/>
      <c r="CB549" s="201"/>
      <c r="CC549" s="201"/>
      <c r="CD549" s="201"/>
      <c r="CE549" s="201"/>
      <c r="CF549" s="201"/>
      <c r="CG549" s="201"/>
      <c r="CH549" s="201"/>
      <c r="CI549" s="201"/>
      <c r="CJ549" s="201"/>
      <c r="CK549" s="201"/>
      <c r="CL549" s="201"/>
      <c r="CM549" s="201"/>
      <c r="CN549" s="201"/>
      <c r="CO549" s="201"/>
      <c r="CP549" s="201"/>
      <c r="CQ549" s="201"/>
      <c r="CR549" s="201"/>
      <c r="CS549" s="201"/>
    </row>
    <row r="550" spans="1:97" s="7" customFormat="1" ht="14.25" customHeight="1">
      <c r="A550" s="290"/>
      <c r="B550" s="3">
        <v>21114</v>
      </c>
      <c r="C550" s="10" t="s">
        <v>322</v>
      </c>
      <c r="D550" s="452">
        <v>5</v>
      </c>
      <c r="E550" s="612"/>
      <c r="F550" s="613"/>
      <c r="G550" s="37"/>
      <c r="H550" s="37"/>
      <c r="I550" s="42"/>
      <c r="J550" s="42"/>
      <c r="K550" s="42"/>
      <c r="L550" s="49"/>
      <c r="M550" s="271"/>
      <c r="N550" s="279"/>
      <c r="O550" s="279"/>
      <c r="P550" s="279"/>
      <c r="Q550" s="215"/>
      <c r="R550" s="201"/>
      <c r="S550" s="201"/>
      <c r="T550" s="201"/>
      <c r="U550" s="201"/>
      <c r="V550" s="201"/>
      <c r="W550" s="201"/>
      <c r="X550" s="201"/>
      <c r="Y550" s="201"/>
      <c r="Z550" s="201"/>
      <c r="AA550" s="201"/>
      <c r="AB550" s="201"/>
      <c r="AC550" s="201"/>
      <c r="AD550" s="201"/>
      <c r="AE550" s="201"/>
      <c r="AF550" s="201"/>
      <c r="AG550" s="201"/>
      <c r="AH550" s="201"/>
      <c r="AI550" s="201"/>
      <c r="AJ550" s="201"/>
      <c r="AK550" s="201"/>
      <c r="AL550" s="201"/>
      <c r="AM550" s="201"/>
      <c r="AN550" s="201"/>
      <c r="AO550" s="201"/>
      <c r="AP550" s="201"/>
      <c r="AQ550" s="201"/>
      <c r="AR550" s="201"/>
      <c r="AS550" s="201"/>
      <c r="AT550" s="201"/>
      <c r="AU550" s="201"/>
      <c r="AV550" s="201"/>
      <c r="AW550" s="201"/>
      <c r="AX550" s="201"/>
      <c r="AY550" s="201"/>
      <c r="AZ550" s="201"/>
      <c r="BA550" s="201"/>
      <c r="BB550" s="201"/>
      <c r="BC550" s="201"/>
      <c r="BD550" s="201"/>
      <c r="BE550" s="201"/>
      <c r="BF550" s="201"/>
      <c r="BG550" s="201"/>
      <c r="BH550" s="201"/>
      <c r="BI550" s="201"/>
      <c r="BJ550" s="201"/>
      <c r="BK550" s="201"/>
      <c r="BL550" s="201"/>
      <c r="BM550" s="201"/>
      <c r="BN550" s="201"/>
      <c r="BO550" s="201"/>
      <c r="BP550" s="201"/>
      <c r="BQ550" s="201"/>
      <c r="BR550" s="201"/>
      <c r="BS550" s="201"/>
      <c r="BT550" s="201"/>
      <c r="BU550" s="201"/>
      <c r="BV550" s="201"/>
      <c r="BW550" s="201"/>
      <c r="BX550" s="201"/>
      <c r="BY550" s="201"/>
      <c r="BZ550" s="201"/>
      <c r="CA550" s="201"/>
      <c r="CB550" s="201"/>
      <c r="CC550" s="201"/>
      <c r="CD550" s="201"/>
      <c r="CE550" s="201"/>
      <c r="CF550" s="201"/>
      <c r="CG550" s="201"/>
      <c r="CH550" s="201"/>
      <c r="CI550" s="201"/>
      <c r="CJ550" s="201"/>
      <c r="CK550" s="201"/>
      <c r="CL550" s="201"/>
      <c r="CM550" s="201"/>
      <c r="CN550" s="201"/>
      <c r="CO550" s="201"/>
      <c r="CP550" s="201"/>
      <c r="CQ550" s="201"/>
      <c r="CR550" s="201"/>
      <c r="CS550" s="201"/>
    </row>
    <row r="551" spans="1:97" s="7" customFormat="1" ht="14.25" customHeight="1">
      <c r="A551" s="290"/>
      <c r="B551" s="4">
        <v>21115</v>
      </c>
      <c r="C551" s="12" t="s">
        <v>323</v>
      </c>
      <c r="D551" s="453">
        <v>5</v>
      </c>
      <c r="E551" s="616"/>
      <c r="F551" s="617"/>
      <c r="G551" s="37"/>
      <c r="H551" s="37"/>
      <c r="I551" s="42"/>
      <c r="J551" s="42"/>
      <c r="K551" s="42"/>
      <c r="L551" s="49"/>
      <c r="M551" s="271"/>
      <c r="N551" s="279"/>
      <c r="O551" s="279"/>
      <c r="P551" s="279"/>
      <c r="Q551" s="215"/>
      <c r="R551" s="201"/>
      <c r="S551" s="201"/>
      <c r="T551" s="201"/>
      <c r="U551" s="201"/>
      <c r="V551" s="201"/>
      <c r="W551" s="201"/>
      <c r="X551" s="201"/>
      <c r="Y551" s="201"/>
      <c r="Z551" s="201"/>
      <c r="AA551" s="201"/>
      <c r="AB551" s="201"/>
      <c r="AC551" s="201"/>
      <c r="AD551" s="201"/>
      <c r="AE551" s="201"/>
      <c r="AF551" s="201"/>
      <c r="AG551" s="201"/>
      <c r="AH551" s="201"/>
      <c r="AI551" s="201"/>
      <c r="AJ551" s="201"/>
      <c r="AK551" s="201"/>
      <c r="AL551" s="201"/>
      <c r="AM551" s="201"/>
      <c r="AN551" s="201"/>
      <c r="AO551" s="201"/>
      <c r="AP551" s="201"/>
      <c r="AQ551" s="201"/>
      <c r="AR551" s="201"/>
      <c r="AS551" s="201"/>
      <c r="AT551" s="201"/>
      <c r="AU551" s="201"/>
      <c r="AV551" s="201"/>
      <c r="AW551" s="201"/>
      <c r="AX551" s="201"/>
      <c r="AY551" s="201"/>
      <c r="AZ551" s="201"/>
      <c r="BA551" s="201"/>
      <c r="BB551" s="201"/>
      <c r="BC551" s="201"/>
      <c r="BD551" s="201"/>
      <c r="BE551" s="201"/>
      <c r="BF551" s="201"/>
      <c r="BG551" s="201"/>
      <c r="BH551" s="201"/>
      <c r="BI551" s="201"/>
      <c r="BJ551" s="201"/>
      <c r="BK551" s="201"/>
      <c r="BL551" s="201"/>
      <c r="BM551" s="201"/>
      <c r="BN551" s="201"/>
      <c r="BO551" s="201"/>
      <c r="BP551" s="201"/>
      <c r="BQ551" s="201"/>
      <c r="BR551" s="201"/>
      <c r="BS551" s="201"/>
      <c r="BT551" s="201"/>
      <c r="BU551" s="201"/>
      <c r="BV551" s="201"/>
      <c r="BW551" s="201"/>
      <c r="BX551" s="201"/>
      <c r="BY551" s="201"/>
      <c r="BZ551" s="201"/>
      <c r="CA551" s="201"/>
      <c r="CB551" s="201"/>
      <c r="CC551" s="201"/>
      <c r="CD551" s="201"/>
      <c r="CE551" s="201"/>
      <c r="CF551" s="201"/>
      <c r="CG551" s="201"/>
      <c r="CH551" s="201"/>
      <c r="CI551" s="201"/>
      <c r="CJ551" s="201"/>
      <c r="CK551" s="201"/>
      <c r="CL551" s="201"/>
      <c r="CM551" s="201"/>
      <c r="CN551" s="201"/>
      <c r="CO551" s="201"/>
      <c r="CP551" s="201"/>
      <c r="CQ551" s="201"/>
      <c r="CR551" s="201"/>
      <c r="CS551" s="201"/>
    </row>
    <row r="552" spans="1:97" s="7" customFormat="1" ht="14.25" customHeight="1">
      <c r="A552" s="290"/>
      <c r="B552" s="27">
        <v>21116</v>
      </c>
      <c r="C552" s="28" t="s">
        <v>341</v>
      </c>
      <c r="D552" s="454">
        <v>5</v>
      </c>
      <c r="E552" s="622"/>
      <c r="F552" s="623"/>
      <c r="G552" s="37"/>
      <c r="H552" s="37"/>
      <c r="I552" s="42"/>
      <c r="J552" s="42"/>
      <c r="K552" s="42"/>
      <c r="L552" s="49"/>
      <c r="M552" s="271"/>
      <c r="N552" s="279"/>
      <c r="O552" s="279"/>
      <c r="P552" s="279"/>
      <c r="Q552" s="215"/>
      <c r="R552" s="201"/>
      <c r="S552" s="201"/>
      <c r="T552" s="201"/>
      <c r="U552" s="201"/>
      <c r="V552" s="201"/>
      <c r="W552" s="201"/>
      <c r="X552" s="201"/>
      <c r="Y552" s="201"/>
      <c r="Z552" s="201"/>
      <c r="AA552" s="201"/>
      <c r="AB552" s="201"/>
      <c r="AC552" s="201"/>
      <c r="AD552" s="201"/>
      <c r="AE552" s="201"/>
      <c r="AF552" s="201"/>
      <c r="AG552" s="201"/>
      <c r="AH552" s="201"/>
      <c r="AI552" s="201"/>
      <c r="AJ552" s="201"/>
      <c r="AK552" s="201"/>
      <c r="AL552" s="201"/>
      <c r="AM552" s="201"/>
      <c r="AN552" s="201"/>
      <c r="AO552" s="201"/>
      <c r="AP552" s="201"/>
      <c r="AQ552" s="201"/>
      <c r="AR552" s="201"/>
      <c r="AS552" s="201"/>
      <c r="AT552" s="201"/>
      <c r="AU552" s="201"/>
      <c r="AV552" s="201"/>
      <c r="AW552" s="201"/>
      <c r="AX552" s="201"/>
      <c r="AY552" s="201"/>
      <c r="AZ552" s="201"/>
      <c r="BA552" s="201"/>
      <c r="BB552" s="201"/>
      <c r="BC552" s="201"/>
      <c r="BD552" s="201"/>
      <c r="BE552" s="201"/>
      <c r="BF552" s="201"/>
      <c r="BG552" s="201"/>
      <c r="BH552" s="201"/>
      <c r="BI552" s="201"/>
      <c r="BJ552" s="201"/>
      <c r="BK552" s="201"/>
      <c r="BL552" s="201"/>
      <c r="BM552" s="201"/>
      <c r="BN552" s="201"/>
      <c r="BO552" s="201"/>
      <c r="BP552" s="201"/>
      <c r="BQ552" s="201"/>
      <c r="BR552" s="201"/>
      <c r="BS552" s="201"/>
      <c r="BT552" s="201"/>
      <c r="BU552" s="201"/>
      <c r="BV552" s="201"/>
      <c r="BW552" s="201"/>
      <c r="BX552" s="201"/>
      <c r="BY552" s="201"/>
      <c r="BZ552" s="201"/>
      <c r="CA552" s="201"/>
      <c r="CB552" s="201"/>
      <c r="CC552" s="201"/>
      <c r="CD552" s="201"/>
      <c r="CE552" s="201"/>
      <c r="CF552" s="201"/>
      <c r="CG552" s="201"/>
      <c r="CH552" s="201"/>
      <c r="CI552" s="201"/>
      <c r="CJ552" s="201"/>
      <c r="CK552" s="201"/>
      <c r="CL552" s="201"/>
      <c r="CM552" s="201"/>
      <c r="CN552" s="201"/>
      <c r="CO552" s="201"/>
      <c r="CP552" s="201"/>
      <c r="CQ552" s="201"/>
      <c r="CR552" s="201"/>
      <c r="CS552" s="201"/>
    </row>
    <row r="553" spans="1:97" s="7" customFormat="1" ht="14.25" customHeight="1">
      <c r="A553" s="290"/>
      <c r="B553" s="4">
        <v>21117</v>
      </c>
      <c r="C553" s="12" t="s">
        <v>340</v>
      </c>
      <c r="D553" s="453">
        <v>5</v>
      </c>
      <c r="E553" s="616"/>
      <c r="F553" s="617"/>
      <c r="G553" s="37"/>
      <c r="H553" s="37"/>
      <c r="I553" s="42"/>
      <c r="J553" s="42"/>
      <c r="K553" s="42"/>
      <c r="L553" s="49"/>
      <c r="M553" s="271"/>
      <c r="N553" s="279"/>
      <c r="O553" s="279"/>
      <c r="P553" s="279"/>
      <c r="Q553" s="215"/>
      <c r="R553" s="201"/>
      <c r="S553" s="201"/>
      <c r="T553" s="201"/>
      <c r="U553" s="201"/>
      <c r="V553" s="201"/>
      <c r="W553" s="201"/>
      <c r="X553" s="201"/>
      <c r="Y553" s="201"/>
      <c r="Z553" s="201"/>
      <c r="AA553" s="201"/>
      <c r="AB553" s="201"/>
      <c r="AC553" s="201"/>
      <c r="AD553" s="201"/>
      <c r="AE553" s="201"/>
      <c r="AF553" s="201"/>
      <c r="AG553" s="201"/>
      <c r="AH553" s="201"/>
      <c r="AI553" s="201"/>
      <c r="AJ553" s="201"/>
      <c r="AK553" s="201"/>
      <c r="AL553" s="201"/>
      <c r="AM553" s="201"/>
      <c r="AN553" s="201"/>
      <c r="AO553" s="201"/>
      <c r="AP553" s="201"/>
      <c r="AQ553" s="201"/>
      <c r="AR553" s="201"/>
      <c r="AS553" s="201"/>
      <c r="AT553" s="201"/>
      <c r="AU553" s="201"/>
      <c r="AV553" s="201"/>
      <c r="AW553" s="201"/>
      <c r="AX553" s="201"/>
      <c r="AY553" s="201"/>
      <c r="AZ553" s="201"/>
      <c r="BA553" s="201"/>
      <c r="BB553" s="201"/>
      <c r="BC553" s="201"/>
      <c r="BD553" s="201"/>
      <c r="BE553" s="201"/>
      <c r="BF553" s="201"/>
      <c r="BG553" s="201"/>
      <c r="BH553" s="201"/>
      <c r="BI553" s="201"/>
      <c r="BJ553" s="201"/>
      <c r="BK553" s="201"/>
      <c r="BL553" s="201"/>
      <c r="BM553" s="201"/>
      <c r="BN553" s="201"/>
      <c r="BO553" s="201"/>
      <c r="BP553" s="201"/>
      <c r="BQ553" s="201"/>
      <c r="BR553" s="201"/>
      <c r="BS553" s="201"/>
      <c r="BT553" s="201"/>
      <c r="BU553" s="201"/>
      <c r="BV553" s="201"/>
      <c r="BW553" s="201"/>
      <c r="BX553" s="201"/>
      <c r="BY553" s="201"/>
      <c r="BZ553" s="201"/>
      <c r="CA553" s="201"/>
      <c r="CB553" s="201"/>
      <c r="CC553" s="201"/>
      <c r="CD553" s="201"/>
      <c r="CE553" s="201"/>
      <c r="CF553" s="201"/>
      <c r="CG553" s="201"/>
      <c r="CH553" s="201"/>
      <c r="CI553" s="201"/>
      <c r="CJ553" s="201"/>
      <c r="CK553" s="201"/>
      <c r="CL553" s="201"/>
      <c r="CM553" s="201"/>
      <c r="CN553" s="201"/>
      <c r="CO553" s="201"/>
      <c r="CP553" s="201"/>
      <c r="CQ553" s="201"/>
      <c r="CR553" s="201"/>
      <c r="CS553" s="201"/>
    </row>
    <row r="554" spans="1:97" s="7" customFormat="1" ht="14.25" customHeight="1">
      <c r="A554" s="290"/>
      <c r="B554" s="27">
        <v>21118</v>
      </c>
      <c r="C554" s="28" t="s">
        <v>339</v>
      </c>
      <c r="D554" s="454">
        <v>5</v>
      </c>
      <c r="E554" s="622"/>
      <c r="F554" s="623"/>
      <c r="G554" s="37"/>
      <c r="H554" s="37"/>
      <c r="I554" s="42"/>
      <c r="J554" s="42"/>
      <c r="K554" s="42"/>
      <c r="L554" s="49"/>
      <c r="M554" s="271"/>
      <c r="N554" s="279"/>
      <c r="O554" s="279"/>
      <c r="P554" s="279"/>
      <c r="Q554" s="215"/>
      <c r="R554" s="201"/>
      <c r="S554" s="201"/>
      <c r="T554" s="201"/>
      <c r="U554" s="201"/>
      <c r="V554" s="201"/>
      <c r="W554" s="201"/>
      <c r="X554" s="201"/>
      <c r="Y554" s="201"/>
      <c r="Z554" s="201"/>
      <c r="AA554" s="201"/>
      <c r="AB554" s="201"/>
      <c r="AC554" s="201"/>
      <c r="AD554" s="201"/>
      <c r="AE554" s="201"/>
      <c r="AF554" s="201"/>
      <c r="AG554" s="201"/>
      <c r="AH554" s="201"/>
      <c r="AI554" s="201"/>
      <c r="AJ554" s="201"/>
      <c r="AK554" s="201"/>
      <c r="AL554" s="201"/>
      <c r="AM554" s="201"/>
      <c r="AN554" s="201"/>
      <c r="AO554" s="201"/>
      <c r="AP554" s="201"/>
      <c r="AQ554" s="201"/>
      <c r="AR554" s="201"/>
      <c r="AS554" s="201"/>
      <c r="AT554" s="201"/>
      <c r="AU554" s="201"/>
      <c r="AV554" s="201"/>
      <c r="AW554" s="201"/>
      <c r="AX554" s="201"/>
      <c r="AY554" s="201"/>
      <c r="AZ554" s="201"/>
      <c r="BA554" s="201"/>
      <c r="BB554" s="201"/>
      <c r="BC554" s="201"/>
      <c r="BD554" s="201"/>
      <c r="BE554" s="201"/>
      <c r="BF554" s="201"/>
      <c r="BG554" s="201"/>
      <c r="BH554" s="201"/>
      <c r="BI554" s="201"/>
      <c r="BJ554" s="201"/>
      <c r="BK554" s="201"/>
      <c r="BL554" s="201"/>
      <c r="BM554" s="201"/>
      <c r="BN554" s="201"/>
      <c r="BO554" s="201"/>
      <c r="BP554" s="201"/>
      <c r="BQ554" s="201"/>
      <c r="BR554" s="201"/>
      <c r="BS554" s="201"/>
      <c r="BT554" s="201"/>
      <c r="BU554" s="201"/>
      <c r="BV554" s="201"/>
      <c r="BW554" s="201"/>
      <c r="BX554" s="201"/>
      <c r="BY554" s="201"/>
      <c r="BZ554" s="201"/>
      <c r="CA554" s="201"/>
      <c r="CB554" s="201"/>
      <c r="CC554" s="201"/>
      <c r="CD554" s="201"/>
      <c r="CE554" s="201"/>
      <c r="CF554" s="201"/>
      <c r="CG554" s="201"/>
      <c r="CH554" s="201"/>
      <c r="CI554" s="201"/>
      <c r="CJ554" s="201"/>
      <c r="CK554" s="201"/>
      <c r="CL554" s="201"/>
      <c r="CM554" s="201"/>
      <c r="CN554" s="201"/>
      <c r="CO554" s="201"/>
      <c r="CP554" s="201"/>
      <c r="CQ554" s="201"/>
      <c r="CR554" s="201"/>
      <c r="CS554" s="201"/>
    </row>
    <row r="555" spans="1:97" s="18" customFormat="1" ht="14.25" customHeight="1">
      <c r="A555" s="290"/>
      <c r="B555" s="4">
        <v>21119</v>
      </c>
      <c r="C555" s="12" t="s">
        <v>338</v>
      </c>
      <c r="D555" s="453">
        <v>1</v>
      </c>
      <c r="E555" s="616"/>
      <c r="F555" s="617"/>
      <c r="G555" s="37"/>
      <c r="H555" s="37"/>
      <c r="I555" s="42"/>
      <c r="J555" s="42"/>
      <c r="K555" s="42"/>
      <c r="L555" s="49"/>
      <c r="M555" s="271"/>
      <c r="N555" s="279"/>
      <c r="O555" s="279"/>
      <c r="P555" s="279"/>
      <c r="Q555" s="215"/>
      <c r="R555" s="201"/>
      <c r="S555" s="201"/>
      <c r="T555" s="201"/>
      <c r="U555" s="201"/>
      <c r="V555" s="201"/>
      <c r="W555" s="201"/>
      <c r="X555" s="201"/>
      <c r="Y555" s="201"/>
      <c r="Z555" s="201"/>
      <c r="AA555" s="201"/>
      <c r="AB555" s="201"/>
      <c r="AC555" s="201"/>
      <c r="AD555" s="201"/>
      <c r="AE555" s="201"/>
      <c r="AF555" s="201"/>
      <c r="AG555" s="201"/>
      <c r="AH555" s="201"/>
      <c r="AI555" s="201"/>
      <c r="AJ555" s="201"/>
      <c r="AK555" s="201"/>
      <c r="AL555" s="201"/>
      <c r="AM555" s="201"/>
      <c r="AN555" s="201"/>
      <c r="AO555" s="201"/>
      <c r="AP555" s="201"/>
      <c r="AQ555" s="201"/>
      <c r="AR555" s="201"/>
      <c r="AS555" s="201"/>
      <c r="AT555" s="201"/>
      <c r="AU555" s="201"/>
      <c r="AV555" s="201"/>
      <c r="AW555" s="201"/>
      <c r="AX555" s="201"/>
      <c r="AY555" s="201"/>
      <c r="AZ555" s="201"/>
      <c r="BA555" s="201"/>
      <c r="BB555" s="201"/>
      <c r="BC555" s="201"/>
      <c r="BD555" s="201"/>
      <c r="BE555" s="201"/>
      <c r="BF555" s="201"/>
      <c r="BG555" s="201"/>
      <c r="BH555" s="201"/>
      <c r="BI555" s="201"/>
      <c r="BJ555" s="201"/>
      <c r="BK555" s="201"/>
      <c r="BL555" s="201"/>
      <c r="BM555" s="201"/>
      <c r="BN555" s="201"/>
      <c r="BO555" s="201"/>
      <c r="BP555" s="201"/>
      <c r="BQ555" s="201"/>
      <c r="BR555" s="201"/>
      <c r="BS555" s="201"/>
      <c r="BT555" s="201"/>
      <c r="BU555" s="201"/>
      <c r="BV555" s="201"/>
      <c r="BW555" s="201"/>
      <c r="BX555" s="201"/>
      <c r="BY555" s="201"/>
      <c r="BZ555" s="201"/>
      <c r="CA555" s="201"/>
      <c r="CB555" s="201"/>
      <c r="CC555" s="201"/>
      <c r="CD555" s="201"/>
      <c r="CE555" s="201"/>
      <c r="CF555" s="201"/>
      <c r="CG555" s="201"/>
      <c r="CH555" s="201"/>
      <c r="CI555" s="201"/>
      <c r="CJ555" s="201"/>
      <c r="CK555" s="201"/>
      <c r="CL555" s="201"/>
      <c r="CM555" s="201"/>
      <c r="CN555" s="201"/>
      <c r="CO555" s="201"/>
      <c r="CP555" s="201"/>
      <c r="CQ555" s="201"/>
      <c r="CR555" s="201"/>
      <c r="CS555" s="201"/>
    </row>
    <row r="556" spans="1:97" s="7" customFormat="1" ht="14.25" customHeight="1">
      <c r="A556" s="290"/>
      <c r="B556" s="27">
        <v>21120</v>
      </c>
      <c r="C556" s="28" t="s">
        <v>174</v>
      </c>
      <c r="D556" s="454">
        <v>1</v>
      </c>
      <c r="E556" s="622"/>
      <c r="F556" s="623"/>
      <c r="G556" s="37"/>
      <c r="H556" s="37"/>
      <c r="I556" s="42"/>
      <c r="J556" s="42"/>
      <c r="K556" s="42"/>
      <c r="L556" s="49"/>
      <c r="M556" s="271"/>
      <c r="N556" s="279"/>
      <c r="O556" s="279"/>
      <c r="P556" s="279"/>
      <c r="Q556" s="215"/>
      <c r="R556" s="201"/>
      <c r="S556" s="201"/>
      <c r="T556" s="201"/>
      <c r="U556" s="201"/>
      <c r="V556" s="201"/>
      <c r="W556" s="201"/>
      <c r="X556" s="201"/>
      <c r="Y556" s="201"/>
      <c r="Z556" s="201"/>
      <c r="AA556" s="201"/>
      <c r="AB556" s="201"/>
      <c r="AC556" s="201"/>
      <c r="AD556" s="201"/>
      <c r="AE556" s="201"/>
      <c r="AF556" s="201"/>
      <c r="AG556" s="201"/>
      <c r="AH556" s="201"/>
      <c r="AI556" s="201"/>
      <c r="AJ556" s="201"/>
      <c r="AK556" s="201"/>
      <c r="AL556" s="201"/>
      <c r="AM556" s="201"/>
      <c r="AN556" s="201"/>
      <c r="AO556" s="201"/>
      <c r="AP556" s="201"/>
      <c r="AQ556" s="201"/>
      <c r="AR556" s="201"/>
      <c r="AS556" s="201"/>
      <c r="AT556" s="201"/>
      <c r="AU556" s="201"/>
      <c r="AV556" s="201"/>
      <c r="AW556" s="201"/>
      <c r="AX556" s="201"/>
      <c r="AY556" s="201"/>
      <c r="AZ556" s="201"/>
      <c r="BA556" s="201"/>
      <c r="BB556" s="201"/>
      <c r="BC556" s="201"/>
      <c r="BD556" s="201"/>
      <c r="BE556" s="201"/>
      <c r="BF556" s="201"/>
      <c r="BG556" s="201"/>
      <c r="BH556" s="201"/>
      <c r="BI556" s="201"/>
      <c r="BJ556" s="201"/>
      <c r="BK556" s="201"/>
      <c r="BL556" s="201"/>
      <c r="BM556" s="201"/>
      <c r="BN556" s="201"/>
      <c r="BO556" s="201"/>
      <c r="BP556" s="201"/>
      <c r="BQ556" s="201"/>
      <c r="BR556" s="201"/>
      <c r="BS556" s="201"/>
      <c r="BT556" s="201"/>
      <c r="BU556" s="201"/>
      <c r="BV556" s="201"/>
      <c r="BW556" s="201"/>
      <c r="BX556" s="201"/>
      <c r="BY556" s="201"/>
      <c r="BZ556" s="201"/>
      <c r="CA556" s="201"/>
      <c r="CB556" s="201"/>
      <c r="CC556" s="201"/>
      <c r="CD556" s="201"/>
      <c r="CE556" s="201"/>
      <c r="CF556" s="201"/>
      <c r="CG556" s="201"/>
      <c r="CH556" s="201"/>
      <c r="CI556" s="201"/>
      <c r="CJ556" s="201"/>
      <c r="CK556" s="201"/>
      <c r="CL556" s="201"/>
      <c r="CM556" s="201"/>
      <c r="CN556" s="201"/>
      <c r="CO556" s="201"/>
      <c r="CP556" s="201"/>
      <c r="CQ556" s="201"/>
      <c r="CR556" s="201"/>
      <c r="CS556" s="201"/>
    </row>
    <row r="557" spans="1:97" s="35" customFormat="1" ht="14.25" customHeight="1">
      <c r="A557" s="294"/>
      <c r="B557" s="4">
        <v>21122</v>
      </c>
      <c r="C557" s="12" t="s">
        <v>324</v>
      </c>
      <c r="D557" s="453">
        <v>1</v>
      </c>
      <c r="E557" s="616"/>
      <c r="F557" s="617"/>
      <c r="G557" s="37"/>
      <c r="H557" s="37"/>
      <c r="I557" s="42"/>
      <c r="J557" s="42"/>
      <c r="K557" s="42"/>
      <c r="L557" s="49"/>
      <c r="M557" s="272"/>
      <c r="N557" s="279"/>
      <c r="O557" s="279"/>
      <c r="P557" s="284"/>
      <c r="Q557" s="219"/>
      <c r="R557" s="206"/>
      <c r="S557" s="206"/>
      <c r="T557" s="206"/>
      <c r="U557" s="206"/>
      <c r="V557" s="206"/>
      <c r="W557" s="206"/>
      <c r="X557" s="206"/>
      <c r="Y557" s="206"/>
      <c r="Z557" s="206"/>
      <c r="AA557" s="206"/>
      <c r="AB557" s="206"/>
      <c r="AC557" s="206"/>
      <c r="AD557" s="206"/>
      <c r="AE557" s="206"/>
      <c r="AF557" s="206"/>
      <c r="AG557" s="206"/>
      <c r="AH557" s="206"/>
      <c r="AI557" s="206"/>
      <c r="AJ557" s="206"/>
      <c r="AK557" s="206"/>
      <c r="AL557" s="206"/>
      <c r="AM557" s="206"/>
      <c r="AN557" s="206"/>
      <c r="AO557" s="206"/>
      <c r="AP557" s="206"/>
      <c r="AQ557" s="206"/>
      <c r="AR557" s="206"/>
      <c r="AS557" s="206"/>
      <c r="AT557" s="206"/>
      <c r="AU557" s="206"/>
      <c r="AV557" s="206"/>
      <c r="AW557" s="206"/>
      <c r="AX557" s="206"/>
      <c r="AY557" s="206"/>
      <c r="AZ557" s="206"/>
      <c r="BA557" s="206"/>
      <c r="BB557" s="206"/>
      <c r="BC557" s="206"/>
      <c r="BD557" s="206"/>
      <c r="BE557" s="206"/>
      <c r="BF557" s="206"/>
      <c r="BG557" s="206"/>
      <c r="BH557" s="206"/>
      <c r="BI557" s="206"/>
      <c r="BJ557" s="206"/>
      <c r="BK557" s="206"/>
      <c r="BL557" s="206"/>
      <c r="BM557" s="206"/>
      <c r="BN557" s="206"/>
      <c r="BO557" s="206"/>
      <c r="BP557" s="206"/>
      <c r="BQ557" s="206"/>
      <c r="BR557" s="206"/>
      <c r="BS557" s="206"/>
      <c r="BT557" s="206"/>
      <c r="BU557" s="206"/>
      <c r="BV557" s="206"/>
      <c r="BW557" s="206"/>
      <c r="BX557" s="206"/>
      <c r="BY557" s="206"/>
      <c r="BZ557" s="206"/>
      <c r="CA557" s="206"/>
      <c r="CB557" s="206"/>
      <c r="CC557" s="206"/>
      <c r="CD557" s="206"/>
      <c r="CE557" s="206"/>
      <c r="CF557" s="206"/>
      <c r="CG557" s="206"/>
      <c r="CH557" s="206"/>
      <c r="CI557" s="206"/>
      <c r="CJ557" s="206"/>
      <c r="CK557" s="206"/>
      <c r="CL557" s="206"/>
      <c r="CM557" s="206"/>
      <c r="CN557" s="206"/>
      <c r="CO557" s="206"/>
      <c r="CP557" s="206"/>
      <c r="CQ557" s="206"/>
      <c r="CR557" s="206"/>
      <c r="CS557" s="206"/>
    </row>
    <row r="558" spans="1:97" s="7" customFormat="1" ht="14.25" customHeight="1">
      <c r="A558" s="290"/>
      <c r="B558" s="384"/>
      <c r="C558" s="319"/>
      <c r="D558" s="319"/>
      <c r="E558" s="319"/>
      <c r="F558" s="376"/>
      <c r="G558" s="37"/>
      <c r="H558" s="37"/>
      <c r="I558" s="42"/>
      <c r="J558" s="42"/>
      <c r="K558" s="42"/>
      <c r="L558" s="364"/>
      <c r="M558" s="271"/>
      <c r="N558" s="284"/>
      <c r="O558" s="284"/>
      <c r="P558" s="279"/>
      <c r="Q558" s="215"/>
      <c r="R558" s="201"/>
      <c r="S558" s="201"/>
      <c r="T558" s="201"/>
      <c r="U558" s="201"/>
      <c r="V558" s="201"/>
      <c r="W558" s="201"/>
      <c r="X558" s="201"/>
      <c r="Y558" s="201"/>
      <c r="Z558" s="201"/>
      <c r="AA558" s="201"/>
      <c r="AB558" s="201"/>
      <c r="AC558" s="201"/>
      <c r="AD558" s="201"/>
      <c r="AE558" s="201"/>
      <c r="AF558" s="201"/>
      <c r="AG558" s="201"/>
      <c r="AH558" s="201"/>
      <c r="AI558" s="201"/>
      <c r="AJ558" s="201"/>
      <c r="AK558" s="201"/>
      <c r="AL558" s="201"/>
      <c r="AM558" s="201"/>
      <c r="AN558" s="201"/>
      <c r="AO558" s="201"/>
      <c r="AP558" s="201"/>
      <c r="AQ558" s="201"/>
      <c r="AR558" s="201"/>
      <c r="AS558" s="201"/>
      <c r="AT558" s="201"/>
      <c r="AU558" s="201"/>
      <c r="AV558" s="201"/>
      <c r="AW558" s="201"/>
      <c r="AX558" s="201"/>
      <c r="AY558" s="201"/>
      <c r="AZ558" s="201"/>
      <c r="BA558" s="201"/>
      <c r="BB558" s="201"/>
      <c r="BC558" s="201"/>
      <c r="BD558" s="201"/>
      <c r="BE558" s="201"/>
      <c r="BF558" s="201"/>
      <c r="BG558" s="201"/>
      <c r="BH558" s="201"/>
      <c r="BI558" s="201"/>
      <c r="BJ558" s="201"/>
      <c r="BK558" s="201"/>
      <c r="BL558" s="201"/>
      <c r="BM558" s="201"/>
      <c r="BN558" s="201"/>
      <c r="BO558" s="201"/>
      <c r="BP558" s="201"/>
      <c r="BQ558" s="201"/>
      <c r="BR558" s="201"/>
      <c r="BS558" s="201"/>
      <c r="BT558" s="201"/>
      <c r="BU558" s="201"/>
      <c r="BV558" s="201"/>
      <c r="BW558" s="201"/>
      <c r="BX558" s="201"/>
      <c r="BY558" s="201"/>
      <c r="BZ558" s="201"/>
      <c r="CA558" s="201"/>
      <c r="CB558" s="201"/>
      <c r="CC558" s="201"/>
      <c r="CD558" s="201"/>
      <c r="CE558" s="201"/>
      <c r="CF558" s="201"/>
      <c r="CG558" s="201"/>
      <c r="CH558" s="201"/>
      <c r="CI558" s="201"/>
      <c r="CJ558" s="201"/>
      <c r="CK558" s="201"/>
      <c r="CL558" s="201"/>
      <c r="CM558" s="201"/>
      <c r="CN558" s="201"/>
      <c r="CO558" s="201"/>
      <c r="CP558" s="201"/>
      <c r="CQ558" s="201"/>
      <c r="CR558" s="201"/>
      <c r="CS558" s="201"/>
    </row>
    <row r="559" spans="1:97" s="7" customFormat="1" ht="14.25" customHeight="1">
      <c r="A559" s="290"/>
      <c r="B559" s="384"/>
      <c r="C559" s="319"/>
      <c r="D559" s="319"/>
      <c r="E559" s="319"/>
      <c r="F559" s="376"/>
      <c r="G559" s="37"/>
      <c r="H559" s="37"/>
      <c r="I559" s="42"/>
      <c r="J559" s="42"/>
      <c r="K559" s="42"/>
      <c r="L559" s="364"/>
      <c r="M559" s="271"/>
      <c r="N559" s="279"/>
      <c r="O559" s="279"/>
      <c r="P559" s="279"/>
      <c r="Q559" s="215"/>
      <c r="R559" s="201"/>
      <c r="S559" s="201"/>
      <c r="T559" s="201"/>
      <c r="U559" s="201"/>
      <c r="V559" s="201"/>
      <c r="W559" s="201"/>
      <c r="X559" s="201"/>
      <c r="Y559" s="201"/>
      <c r="Z559" s="201"/>
      <c r="AA559" s="201"/>
      <c r="AB559" s="201"/>
      <c r="AC559" s="201"/>
      <c r="AD559" s="201"/>
      <c r="AE559" s="201"/>
      <c r="AF559" s="201"/>
      <c r="AG559" s="201"/>
      <c r="AH559" s="201"/>
      <c r="AI559" s="201"/>
      <c r="AJ559" s="201"/>
      <c r="AK559" s="201"/>
      <c r="AL559" s="201"/>
      <c r="AM559" s="201"/>
      <c r="AN559" s="201"/>
      <c r="AO559" s="201"/>
      <c r="AP559" s="201"/>
      <c r="AQ559" s="201"/>
      <c r="AR559" s="201"/>
      <c r="AS559" s="201"/>
      <c r="AT559" s="201"/>
      <c r="AU559" s="201"/>
      <c r="AV559" s="201"/>
      <c r="AW559" s="201"/>
      <c r="AX559" s="201"/>
      <c r="AY559" s="201"/>
      <c r="AZ559" s="201"/>
      <c r="BA559" s="201"/>
      <c r="BB559" s="201"/>
      <c r="BC559" s="201"/>
      <c r="BD559" s="201"/>
      <c r="BE559" s="201"/>
      <c r="BF559" s="201"/>
      <c r="BG559" s="201"/>
      <c r="BH559" s="201"/>
      <c r="BI559" s="201"/>
      <c r="BJ559" s="201"/>
      <c r="BK559" s="201"/>
      <c r="BL559" s="201"/>
      <c r="BM559" s="201"/>
      <c r="BN559" s="201"/>
      <c r="BO559" s="201"/>
      <c r="BP559" s="201"/>
      <c r="BQ559" s="201"/>
      <c r="BR559" s="201"/>
      <c r="BS559" s="201"/>
      <c r="BT559" s="201"/>
      <c r="BU559" s="201"/>
      <c r="BV559" s="201"/>
      <c r="BW559" s="201"/>
      <c r="BX559" s="201"/>
      <c r="BY559" s="201"/>
      <c r="BZ559" s="201"/>
      <c r="CA559" s="201"/>
      <c r="CB559" s="201"/>
      <c r="CC559" s="201"/>
      <c r="CD559" s="201"/>
      <c r="CE559" s="201"/>
      <c r="CF559" s="201"/>
      <c r="CG559" s="201"/>
      <c r="CH559" s="201"/>
      <c r="CI559" s="201"/>
      <c r="CJ559" s="201"/>
      <c r="CK559" s="201"/>
      <c r="CL559" s="201"/>
      <c r="CM559" s="201"/>
      <c r="CN559" s="201"/>
      <c r="CO559" s="201"/>
      <c r="CP559" s="201"/>
      <c r="CQ559" s="201"/>
      <c r="CR559" s="201"/>
      <c r="CS559" s="201"/>
    </row>
    <row r="560" spans="1:97" s="7" customFormat="1" ht="16.5" customHeight="1">
      <c r="A560" s="290"/>
      <c r="B560" s="374" t="s">
        <v>581</v>
      </c>
      <c r="C560" s="318"/>
      <c r="D560" s="318"/>
      <c r="E560" s="318"/>
      <c r="F560" s="375"/>
      <c r="G560" s="37"/>
      <c r="H560" s="37"/>
      <c r="I560" s="330"/>
      <c r="J560" s="330"/>
      <c r="K560" s="330"/>
      <c r="L560" s="364"/>
      <c r="M560" s="271"/>
      <c r="N560" s="279"/>
      <c r="O560" s="279"/>
      <c r="P560" s="279"/>
      <c r="Q560" s="215"/>
      <c r="R560" s="201"/>
      <c r="S560" s="201"/>
      <c r="T560" s="201"/>
      <c r="U560" s="201"/>
      <c r="V560" s="201"/>
      <c r="W560" s="201"/>
      <c r="X560" s="201"/>
      <c r="Y560" s="201"/>
      <c r="Z560" s="201"/>
      <c r="AA560" s="201"/>
      <c r="AB560" s="201"/>
      <c r="AC560" s="201"/>
      <c r="AD560" s="201"/>
      <c r="AE560" s="201"/>
      <c r="AF560" s="201"/>
      <c r="AG560" s="201"/>
      <c r="AH560" s="201"/>
      <c r="AI560" s="201"/>
      <c r="AJ560" s="201"/>
      <c r="AK560" s="201"/>
      <c r="AL560" s="201"/>
      <c r="AM560" s="201"/>
      <c r="AN560" s="201"/>
      <c r="AO560" s="201"/>
      <c r="AP560" s="201"/>
      <c r="AQ560" s="201"/>
      <c r="AR560" s="201"/>
      <c r="AS560" s="201"/>
      <c r="AT560" s="201"/>
      <c r="AU560" s="201"/>
      <c r="AV560" s="201"/>
      <c r="AW560" s="201"/>
      <c r="AX560" s="201"/>
      <c r="AY560" s="201"/>
      <c r="AZ560" s="201"/>
      <c r="BA560" s="201"/>
      <c r="BB560" s="201"/>
      <c r="BC560" s="201"/>
      <c r="BD560" s="201"/>
      <c r="BE560" s="201"/>
      <c r="BF560" s="201"/>
      <c r="BG560" s="201"/>
      <c r="BH560" s="201"/>
      <c r="BI560" s="201"/>
      <c r="BJ560" s="201"/>
      <c r="BK560" s="201"/>
      <c r="BL560" s="201"/>
      <c r="BM560" s="201"/>
      <c r="BN560" s="201"/>
      <c r="BO560" s="201"/>
      <c r="BP560" s="201"/>
      <c r="BQ560" s="201"/>
      <c r="BR560" s="201"/>
      <c r="BS560" s="201"/>
      <c r="BT560" s="201"/>
      <c r="BU560" s="201"/>
      <c r="BV560" s="201"/>
      <c r="BW560" s="201"/>
      <c r="BX560" s="201"/>
      <c r="BY560" s="201"/>
      <c r="BZ560" s="201"/>
      <c r="CA560" s="201"/>
      <c r="CB560" s="201"/>
      <c r="CC560" s="201"/>
      <c r="CD560" s="201"/>
      <c r="CE560" s="201"/>
      <c r="CF560" s="201"/>
      <c r="CG560" s="201"/>
      <c r="CH560" s="201"/>
      <c r="CI560" s="201"/>
      <c r="CJ560" s="201"/>
      <c r="CK560" s="201"/>
      <c r="CL560" s="201"/>
      <c r="CM560" s="201"/>
      <c r="CN560" s="201"/>
      <c r="CO560" s="201"/>
      <c r="CP560" s="201"/>
      <c r="CQ560" s="201"/>
      <c r="CR560" s="201"/>
      <c r="CS560" s="201"/>
    </row>
    <row r="561" spans="1:97" s="7" customFormat="1" ht="20.100000000000001" customHeight="1">
      <c r="A561" s="290"/>
      <c r="B561" s="8" t="s">
        <v>3</v>
      </c>
      <c r="C561" s="8" t="s">
        <v>11</v>
      </c>
      <c r="D561" s="8" t="s">
        <v>4</v>
      </c>
      <c r="E561" s="614"/>
      <c r="F561" s="615"/>
      <c r="G561" s="37"/>
      <c r="H561" s="37"/>
      <c r="I561" s="42"/>
      <c r="J561" s="42"/>
      <c r="K561" s="42"/>
      <c r="L561" s="364"/>
      <c r="M561" s="271"/>
      <c r="N561" s="279"/>
      <c r="O561" s="279"/>
      <c r="P561" s="279"/>
      <c r="Q561" s="215"/>
      <c r="R561" s="201"/>
      <c r="S561" s="201"/>
      <c r="T561" s="201"/>
      <c r="U561" s="201"/>
      <c r="V561" s="201"/>
      <c r="W561" s="201"/>
      <c r="X561" s="201"/>
      <c r="Y561" s="201"/>
      <c r="Z561" s="201"/>
      <c r="AA561" s="201"/>
      <c r="AB561" s="201"/>
      <c r="AC561" s="201"/>
      <c r="AD561" s="201"/>
      <c r="AE561" s="201"/>
      <c r="AF561" s="201"/>
      <c r="AG561" s="201"/>
      <c r="AH561" s="201"/>
      <c r="AI561" s="201"/>
      <c r="AJ561" s="201"/>
      <c r="AK561" s="201"/>
      <c r="AL561" s="201"/>
      <c r="AM561" s="201"/>
      <c r="AN561" s="201"/>
      <c r="AO561" s="201"/>
      <c r="AP561" s="201"/>
      <c r="AQ561" s="201"/>
      <c r="AR561" s="201"/>
      <c r="AS561" s="201"/>
      <c r="AT561" s="201"/>
      <c r="AU561" s="201"/>
      <c r="AV561" s="201"/>
      <c r="AW561" s="201"/>
      <c r="AX561" s="201"/>
      <c r="AY561" s="201"/>
      <c r="AZ561" s="201"/>
      <c r="BA561" s="201"/>
      <c r="BB561" s="201"/>
      <c r="BC561" s="201"/>
      <c r="BD561" s="201"/>
      <c r="BE561" s="201"/>
      <c r="BF561" s="201"/>
      <c r="BG561" s="201"/>
      <c r="BH561" s="201"/>
      <c r="BI561" s="201"/>
      <c r="BJ561" s="201"/>
      <c r="BK561" s="201"/>
      <c r="BL561" s="201"/>
      <c r="BM561" s="201"/>
      <c r="BN561" s="201"/>
      <c r="BO561" s="201"/>
      <c r="BP561" s="201"/>
      <c r="BQ561" s="201"/>
      <c r="BR561" s="201"/>
      <c r="BS561" s="201"/>
      <c r="BT561" s="201"/>
      <c r="BU561" s="201"/>
      <c r="BV561" s="201"/>
      <c r="BW561" s="201"/>
      <c r="BX561" s="201"/>
      <c r="BY561" s="201"/>
      <c r="BZ561" s="201"/>
      <c r="CA561" s="201"/>
      <c r="CB561" s="201"/>
      <c r="CC561" s="201"/>
      <c r="CD561" s="201"/>
      <c r="CE561" s="201"/>
      <c r="CF561" s="201"/>
      <c r="CG561" s="201"/>
      <c r="CH561" s="201"/>
      <c r="CI561" s="201"/>
      <c r="CJ561" s="201"/>
      <c r="CK561" s="201"/>
      <c r="CL561" s="201"/>
      <c r="CM561" s="201"/>
      <c r="CN561" s="201"/>
      <c r="CO561" s="201"/>
      <c r="CP561" s="201"/>
      <c r="CQ561" s="201"/>
      <c r="CR561" s="201"/>
      <c r="CS561" s="201"/>
    </row>
    <row r="562" spans="1:97" s="7" customFormat="1" ht="14.25" customHeight="1">
      <c r="A562" s="290"/>
      <c r="B562" s="3">
        <v>21206</v>
      </c>
      <c r="C562" s="10" t="s">
        <v>177</v>
      </c>
      <c r="D562" s="452">
        <v>10</v>
      </c>
      <c r="E562" s="612"/>
      <c r="F562" s="613"/>
      <c r="G562" s="37"/>
      <c r="H562" s="37"/>
      <c r="I562" s="42"/>
      <c r="J562" s="42"/>
      <c r="K562" s="42"/>
      <c r="L562" s="41"/>
      <c r="M562" s="271"/>
      <c r="N562" s="279"/>
      <c r="O562" s="279"/>
      <c r="P562" s="279"/>
      <c r="Q562" s="215"/>
      <c r="R562" s="201"/>
      <c r="S562" s="201"/>
      <c r="T562" s="201"/>
      <c r="U562" s="201"/>
      <c r="V562" s="201"/>
      <c r="W562" s="201"/>
      <c r="X562" s="201"/>
      <c r="Y562" s="201"/>
      <c r="Z562" s="201"/>
      <c r="AA562" s="201"/>
      <c r="AB562" s="201"/>
      <c r="AC562" s="201"/>
      <c r="AD562" s="201"/>
      <c r="AE562" s="201"/>
      <c r="AF562" s="201"/>
      <c r="AG562" s="201"/>
      <c r="AH562" s="201"/>
      <c r="AI562" s="201"/>
      <c r="AJ562" s="201"/>
      <c r="AK562" s="201"/>
      <c r="AL562" s="201"/>
      <c r="AM562" s="201"/>
      <c r="AN562" s="201"/>
      <c r="AO562" s="201"/>
      <c r="AP562" s="201"/>
      <c r="AQ562" s="201"/>
      <c r="AR562" s="201"/>
      <c r="AS562" s="201"/>
      <c r="AT562" s="201"/>
      <c r="AU562" s="201"/>
      <c r="AV562" s="201"/>
      <c r="AW562" s="201"/>
      <c r="AX562" s="201"/>
      <c r="AY562" s="201"/>
      <c r="AZ562" s="201"/>
      <c r="BA562" s="201"/>
      <c r="BB562" s="201"/>
      <c r="BC562" s="201"/>
      <c r="BD562" s="201"/>
      <c r="BE562" s="201"/>
      <c r="BF562" s="201"/>
      <c r="BG562" s="201"/>
      <c r="BH562" s="201"/>
      <c r="BI562" s="201"/>
      <c r="BJ562" s="201"/>
      <c r="BK562" s="201"/>
      <c r="BL562" s="201"/>
      <c r="BM562" s="201"/>
      <c r="BN562" s="201"/>
      <c r="BO562" s="201"/>
      <c r="BP562" s="201"/>
      <c r="BQ562" s="201"/>
      <c r="BR562" s="201"/>
      <c r="BS562" s="201"/>
      <c r="BT562" s="201"/>
      <c r="BU562" s="201"/>
      <c r="BV562" s="201"/>
      <c r="BW562" s="201"/>
      <c r="BX562" s="201"/>
      <c r="BY562" s="201"/>
      <c r="BZ562" s="201"/>
      <c r="CA562" s="201"/>
      <c r="CB562" s="201"/>
      <c r="CC562" s="201"/>
      <c r="CD562" s="201"/>
      <c r="CE562" s="201"/>
      <c r="CF562" s="201"/>
      <c r="CG562" s="201"/>
      <c r="CH562" s="201"/>
      <c r="CI562" s="201"/>
      <c r="CJ562" s="201"/>
      <c r="CK562" s="201"/>
      <c r="CL562" s="201"/>
      <c r="CM562" s="201"/>
      <c r="CN562" s="201"/>
      <c r="CO562" s="201"/>
      <c r="CP562" s="201"/>
      <c r="CQ562" s="201"/>
      <c r="CR562" s="201"/>
      <c r="CS562" s="201"/>
    </row>
    <row r="563" spans="1:97" s="7" customFormat="1" ht="14.25" customHeight="1">
      <c r="A563" s="290"/>
      <c r="B563" s="4">
        <v>21208</v>
      </c>
      <c r="C563" s="12" t="s">
        <v>178</v>
      </c>
      <c r="D563" s="453">
        <v>10</v>
      </c>
      <c r="E563" s="616"/>
      <c r="F563" s="617"/>
      <c r="G563" s="37"/>
      <c r="H563" s="37"/>
      <c r="I563" s="42"/>
      <c r="J563" s="42"/>
      <c r="K563" s="42"/>
      <c r="L563" s="49"/>
      <c r="M563" s="271"/>
      <c r="N563" s="279"/>
      <c r="O563" s="279"/>
      <c r="P563" s="279"/>
      <c r="Q563" s="215"/>
      <c r="R563" s="201"/>
      <c r="S563" s="201"/>
      <c r="T563" s="201"/>
      <c r="U563" s="201"/>
      <c r="V563" s="201"/>
      <c r="W563" s="201"/>
      <c r="X563" s="201"/>
      <c r="Y563" s="201"/>
      <c r="Z563" s="201"/>
      <c r="AA563" s="201"/>
      <c r="AB563" s="201"/>
      <c r="AC563" s="201"/>
      <c r="AD563" s="201"/>
      <c r="AE563" s="201"/>
      <c r="AF563" s="201"/>
      <c r="AG563" s="201"/>
      <c r="AH563" s="201"/>
      <c r="AI563" s="201"/>
      <c r="AJ563" s="201"/>
      <c r="AK563" s="201"/>
      <c r="AL563" s="201"/>
      <c r="AM563" s="201"/>
      <c r="AN563" s="201"/>
      <c r="AO563" s="201"/>
      <c r="AP563" s="201"/>
      <c r="AQ563" s="201"/>
      <c r="AR563" s="201"/>
      <c r="AS563" s="201"/>
      <c r="AT563" s="201"/>
      <c r="AU563" s="201"/>
      <c r="AV563" s="201"/>
      <c r="AW563" s="201"/>
      <c r="AX563" s="201"/>
      <c r="AY563" s="201"/>
      <c r="AZ563" s="201"/>
      <c r="BA563" s="201"/>
      <c r="BB563" s="201"/>
      <c r="BC563" s="201"/>
      <c r="BD563" s="201"/>
      <c r="BE563" s="201"/>
      <c r="BF563" s="201"/>
      <c r="BG563" s="201"/>
      <c r="BH563" s="201"/>
      <c r="BI563" s="201"/>
      <c r="BJ563" s="201"/>
      <c r="BK563" s="201"/>
      <c r="BL563" s="201"/>
      <c r="BM563" s="201"/>
      <c r="BN563" s="201"/>
      <c r="BO563" s="201"/>
      <c r="BP563" s="201"/>
      <c r="BQ563" s="201"/>
      <c r="BR563" s="201"/>
      <c r="BS563" s="201"/>
      <c r="BT563" s="201"/>
      <c r="BU563" s="201"/>
      <c r="BV563" s="201"/>
      <c r="BW563" s="201"/>
      <c r="BX563" s="201"/>
      <c r="BY563" s="201"/>
      <c r="BZ563" s="201"/>
      <c r="CA563" s="201"/>
      <c r="CB563" s="201"/>
      <c r="CC563" s="201"/>
      <c r="CD563" s="201"/>
      <c r="CE563" s="201"/>
      <c r="CF563" s="201"/>
      <c r="CG563" s="201"/>
      <c r="CH563" s="201"/>
      <c r="CI563" s="201"/>
      <c r="CJ563" s="201"/>
      <c r="CK563" s="201"/>
      <c r="CL563" s="201"/>
      <c r="CM563" s="201"/>
      <c r="CN563" s="201"/>
      <c r="CO563" s="201"/>
      <c r="CP563" s="201"/>
      <c r="CQ563" s="201"/>
      <c r="CR563" s="201"/>
      <c r="CS563" s="201"/>
    </row>
    <row r="564" spans="1:97" s="7" customFormat="1" ht="14.25" customHeight="1">
      <c r="A564" s="290"/>
      <c r="B564" s="3">
        <v>21210</v>
      </c>
      <c r="C564" s="10" t="s">
        <v>179</v>
      </c>
      <c r="D564" s="452">
        <v>10</v>
      </c>
      <c r="E564" s="612"/>
      <c r="F564" s="613"/>
      <c r="G564" s="37"/>
      <c r="H564" s="37"/>
      <c r="I564" s="42"/>
      <c r="J564" s="42"/>
      <c r="K564" s="42"/>
      <c r="L564" s="49"/>
      <c r="M564" s="271"/>
      <c r="N564" s="279"/>
      <c r="O564" s="279"/>
      <c r="P564" s="279"/>
      <c r="Q564" s="215"/>
      <c r="R564" s="201"/>
      <c r="S564" s="201"/>
      <c r="T564" s="201"/>
      <c r="U564" s="201"/>
      <c r="V564" s="201"/>
      <c r="W564" s="201"/>
      <c r="X564" s="201"/>
      <c r="Y564" s="201"/>
      <c r="Z564" s="201"/>
      <c r="AA564" s="201"/>
      <c r="AB564" s="201"/>
      <c r="AC564" s="201"/>
      <c r="AD564" s="201"/>
      <c r="AE564" s="201"/>
      <c r="AF564" s="201"/>
      <c r="AG564" s="201"/>
      <c r="AH564" s="201"/>
      <c r="AI564" s="201"/>
      <c r="AJ564" s="201"/>
      <c r="AK564" s="201"/>
      <c r="AL564" s="201"/>
      <c r="AM564" s="201"/>
      <c r="AN564" s="201"/>
      <c r="AO564" s="201"/>
      <c r="AP564" s="201"/>
      <c r="AQ564" s="201"/>
      <c r="AR564" s="201"/>
      <c r="AS564" s="201"/>
      <c r="AT564" s="201"/>
      <c r="AU564" s="201"/>
      <c r="AV564" s="201"/>
      <c r="AW564" s="201"/>
      <c r="AX564" s="201"/>
      <c r="AY564" s="201"/>
      <c r="AZ564" s="201"/>
      <c r="BA564" s="201"/>
      <c r="BB564" s="201"/>
      <c r="BC564" s="201"/>
      <c r="BD564" s="201"/>
      <c r="BE564" s="201"/>
      <c r="BF564" s="201"/>
      <c r="BG564" s="201"/>
      <c r="BH564" s="201"/>
      <c r="BI564" s="201"/>
      <c r="BJ564" s="201"/>
      <c r="BK564" s="201"/>
      <c r="BL564" s="201"/>
      <c r="BM564" s="201"/>
      <c r="BN564" s="201"/>
      <c r="BO564" s="201"/>
      <c r="BP564" s="201"/>
      <c r="BQ564" s="201"/>
      <c r="BR564" s="201"/>
      <c r="BS564" s="201"/>
      <c r="BT564" s="201"/>
      <c r="BU564" s="201"/>
      <c r="BV564" s="201"/>
      <c r="BW564" s="201"/>
      <c r="BX564" s="201"/>
      <c r="BY564" s="201"/>
      <c r="BZ564" s="201"/>
      <c r="CA564" s="201"/>
      <c r="CB564" s="201"/>
      <c r="CC564" s="201"/>
      <c r="CD564" s="201"/>
      <c r="CE564" s="201"/>
      <c r="CF564" s="201"/>
      <c r="CG564" s="201"/>
      <c r="CH564" s="201"/>
      <c r="CI564" s="201"/>
      <c r="CJ564" s="201"/>
      <c r="CK564" s="201"/>
      <c r="CL564" s="201"/>
      <c r="CM564" s="201"/>
      <c r="CN564" s="201"/>
      <c r="CO564" s="201"/>
      <c r="CP564" s="201"/>
      <c r="CQ564" s="201"/>
      <c r="CR564" s="201"/>
      <c r="CS564" s="201"/>
    </row>
    <row r="565" spans="1:97" s="18" customFormat="1" ht="14.25" customHeight="1">
      <c r="A565" s="290"/>
      <c r="B565" s="4">
        <v>21211</v>
      </c>
      <c r="C565" s="12" t="s">
        <v>325</v>
      </c>
      <c r="D565" s="453">
        <v>10</v>
      </c>
      <c r="E565" s="616"/>
      <c r="F565" s="617"/>
      <c r="G565" s="37"/>
      <c r="H565" s="37"/>
      <c r="I565" s="42"/>
      <c r="J565" s="42"/>
      <c r="K565" s="42"/>
      <c r="L565" s="49"/>
      <c r="M565" s="271"/>
      <c r="N565" s="279"/>
      <c r="O565" s="279"/>
      <c r="P565" s="279"/>
      <c r="Q565" s="215"/>
      <c r="R565" s="201"/>
      <c r="S565" s="201"/>
      <c r="T565" s="201"/>
      <c r="U565" s="201"/>
      <c r="V565" s="201"/>
      <c r="W565" s="201"/>
      <c r="X565" s="201"/>
      <c r="Y565" s="201"/>
      <c r="Z565" s="201"/>
      <c r="AA565" s="201"/>
      <c r="AB565" s="201"/>
      <c r="AC565" s="201"/>
      <c r="AD565" s="201"/>
      <c r="AE565" s="201"/>
      <c r="AF565" s="201"/>
      <c r="AG565" s="201"/>
      <c r="AH565" s="201"/>
      <c r="AI565" s="201"/>
      <c r="AJ565" s="201"/>
      <c r="AK565" s="201"/>
      <c r="AL565" s="201"/>
      <c r="AM565" s="201"/>
      <c r="AN565" s="201"/>
      <c r="AO565" s="201"/>
      <c r="AP565" s="201"/>
      <c r="AQ565" s="201"/>
      <c r="AR565" s="201"/>
      <c r="AS565" s="201"/>
      <c r="AT565" s="201"/>
      <c r="AU565" s="201"/>
      <c r="AV565" s="201"/>
      <c r="AW565" s="201"/>
      <c r="AX565" s="201"/>
      <c r="AY565" s="201"/>
      <c r="AZ565" s="201"/>
      <c r="BA565" s="201"/>
      <c r="BB565" s="201"/>
      <c r="BC565" s="201"/>
      <c r="BD565" s="201"/>
      <c r="BE565" s="201"/>
      <c r="BF565" s="201"/>
      <c r="BG565" s="201"/>
      <c r="BH565" s="201"/>
      <c r="BI565" s="201"/>
      <c r="BJ565" s="201"/>
      <c r="BK565" s="201"/>
      <c r="BL565" s="201"/>
      <c r="BM565" s="201"/>
      <c r="BN565" s="201"/>
      <c r="BO565" s="201"/>
      <c r="BP565" s="201"/>
      <c r="BQ565" s="201"/>
      <c r="BR565" s="201"/>
      <c r="BS565" s="201"/>
      <c r="BT565" s="201"/>
      <c r="BU565" s="201"/>
      <c r="BV565" s="201"/>
      <c r="BW565" s="201"/>
      <c r="BX565" s="201"/>
      <c r="BY565" s="201"/>
      <c r="BZ565" s="201"/>
      <c r="CA565" s="201"/>
      <c r="CB565" s="201"/>
      <c r="CC565" s="201"/>
      <c r="CD565" s="201"/>
      <c r="CE565" s="201"/>
      <c r="CF565" s="201"/>
      <c r="CG565" s="201"/>
      <c r="CH565" s="201"/>
      <c r="CI565" s="201"/>
      <c r="CJ565" s="201"/>
      <c r="CK565" s="201"/>
      <c r="CL565" s="201"/>
      <c r="CM565" s="201"/>
      <c r="CN565" s="201"/>
      <c r="CO565" s="201"/>
      <c r="CP565" s="201"/>
      <c r="CQ565" s="201"/>
      <c r="CR565" s="201"/>
      <c r="CS565" s="201"/>
    </row>
    <row r="566" spans="1:97" s="7" customFormat="1" ht="14.25" customHeight="1">
      <c r="A566" s="290"/>
      <c r="B566" s="3">
        <v>21212</v>
      </c>
      <c r="C566" s="10" t="s">
        <v>326</v>
      </c>
      <c r="D566" s="452">
        <v>10</v>
      </c>
      <c r="E566" s="612"/>
      <c r="F566" s="613"/>
      <c r="G566" s="37"/>
      <c r="H566" s="37"/>
      <c r="I566" s="42"/>
      <c r="J566" s="42"/>
      <c r="K566" s="42"/>
      <c r="L566" s="49"/>
      <c r="M566" s="271"/>
      <c r="N566" s="279"/>
      <c r="O566" s="279"/>
      <c r="P566" s="279"/>
      <c r="Q566" s="215"/>
      <c r="R566" s="201"/>
      <c r="S566" s="201"/>
      <c r="T566" s="201"/>
      <c r="U566" s="201"/>
      <c r="V566" s="201"/>
      <c r="W566" s="201"/>
      <c r="X566" s="201"/>
      <c r="Y566" s="201"/>
      <c r="Z566" s="201"/>
      <c r="AA566" s="201"/>
      <c r="AB566" s="201"/>
      <c r="AC566" s="201"/>
      <c r="AD566" s="201"/>
      <c r="AE566" s="201"/>
      <c r="AF566" s="201"/>
      <c r="AG566" s="201"/>
      <c r="AH566" s="201"/>
      <c r="AI566" s="201"/>
      <c r="AJ566" s="201"/>
      <c r="AK566" s="201"/>
      <c r="AL566" s="201"/>
      <c r="AM566" s="201"/>
      <c r="AN566" s="201"/>
      <c r="AO566" s="201"/>
      <c r="AP566" s="201"/>
      <c r="AQ566" s="201"/>
      <c r="AR566" s="201"/>
      <c r="AS566" s="201"/>
      <c r="AT566" s="201"/>
      <c r="AU566" s="201"/>
      <c r="AV566" s="201"/>
      <c r="AW566" s="201"/>
      <c r="AX566" s="201"/>
      <c r="AY566" s="201"/>
      <c r="AZ566" s="201"/>
      <c r="BA566" s="201"/>
      <c r="BB566" s="201"/>
      <c r="BC566" s="201"/>
      <c r="BD566" s="201"/>
      <c r="BE566" s="201"/>
      <c r="BF566" s="201"/>
      <c r="BG566" s="201"/>
      <c r="BH566" s="201"/>
      <c r="BI566" s="201"/>
      <c r="BJ566" s="201"/>
      <c r="BK566" s="201"/>
      <c r="BL566" s="201"/>
      <c r="BM566" s="201"/>
      <c r="BN566" s="201"/>
      <c r="BO566" s="201"/>
      <c r="BP566" s="201"/>
      <c r="BQ566" s="201"/>
      <c r="BR566" s="201"/>
      <c r="BS566" s="201"/>
      <c r="BT566" s="201"/>
      <c r="BU566" s="201"/>
      <c r="BV566" s="201"/>
      <c r="BW566" s="201"/>
      <c r="BX566" s="201"/>
      <c r="BY566" s="201"/>
      <c r="BZ566" s="201"/>
      <c r="CA566" s="201"/>
      <c r="CB566" s="201"/>
      <c r="CC566" s="201"/>
      <c r="CD566" s="201"/>
      <c r="CE566" s="201"/>
      <c r="CF566" s="201"/>
      <c r="CG566" s="201"/>
      <c r="CH566" s="201"/>
      <c r="CI566" s="201"/>
      <c r="CJ566" s="201"/>
      <c r="CK566" s="201"/>
      <c r="CL566" s="201"/>
      <c r="CM566" s="201"/>
      <c r="CN566" s="201"/>
      <c r="CO566" s="201"/>
      <c r="CP566" s="201"/>
      <c r="CQ566" s="201"/>
      <c r="CR566" s="201"/>
      <c r="CS566" s="201"/>
    </row>
    <row r="567" spans="1:97" s="35" customFormat="1" ht="14.25" customHeight="1">
      <c r="A567" s="294"/>
      <c r="B567" s="4">
        <v>21213</v>
      </c>
      <c r="C567" s="12" t="s">
        <v>180</v>
      </c>
      <c r="D567" s="453">
        <v>5</v>
      </c>
      <c r="E567" s="616"/>
      <c r="F567" s="617"/>
      <c r="G567" s="37"/>
      <c r="H567" s="37"/>
      <c r="I567" s="42"/>
      <c r="J567" s="42"/>
      <c r="K567" s="42"/>
      <c r="L567" s="49"/>
      <c r="M567" s="272"/>
      <c r="N567" s="279"/>
      <c r="O567" s="279"/>
      <c r="P567" s="284"/>
      <c r="Q567" s="219"/>
      <c r="R567" s="206"/>
      <c r="S567" s="206"/>
      <c r="T567" s="206"/>
      <c r="U567" s="206"/>
      <c r="V567" s="206"/>
      <c r="W567" s="206"/>
      <c r="X567" s="206"/>
      <c r="Y567" s="206"/>
      <c r="Z567" s="206"/>
      <c r="AA567" s="206"/>
      <c r="AB567" s="206"/>
      <c r="AC567" s="206"/>
      <c r="AD567" s="206"/>
      <c r="AE567" s="206"/>
      <c r="AF567" s="206"/>
      <c r="AG567" s="206"/>
      <c r="AH567" s="206"/>
      <c r="AI567" s="206"/>
      <c r="AJ567" s="206"/>
      <c r="AK567" s="206"/>
      <c r="AL567" s="206"/>
      <c r="AM567" s="206"/>
      <c r="AN567" s="206"/>
      <c r="AO567" s="206"/>
      <c r="AP567" s="206"/>
      <c r="AQ567" s="206"/>
      <c r="AR567" s="206"/>
      <c r="AS567" s="206"/>
      <c r="AT567" s="206"/>
      <c r="AU567" s="206"/>
      <c r="AV567" s="206"/>
      <c r="AW567" s="206"/>
      <c r="AX567" s="206"/>
      <c r="AY567" s="206"/>
      <c r="AZ567" s="206"/>
      <c r="BA567" s="206"/>
      <c r="BB567" s="206"/>
      <c r="BC567" s="206"/>
      <c r="BD567" s="206"/>
      <c r="BE567" s="206"/>
      <c r="BF567" s="206"/>
      <c r="BG567" s="206"/>
      <c r="BH567" s="206"/>
      <c r="BI567" s="206"/>
      <c r="BJ567" s="206"/>
      <c r="BK567" s="206"/>
      <c r="BL567" s="206"/>
      <c r="BM567" s="206"/>
      <c r="BN567" s="206"/>
      <c r="BO567" s="206"/>
      <c r="BP567" s="206"/>
      <c r="BQ567" s="206"/>
      <c r="BR567" s="206"/>
      <c r="BS567" s="206"/>
      <c r="BT567" s="206"/>
      <c r="BU567" s="206"/>
      <c r="BV567" s="206"/>
      <c r="BW567" s="206"/>
      <c r="BX567" s="206"/>
      <c r="BY567" s="206"/>
      <c r="BZ567" s="206"/>
      <c r="CA567" s="206"/>
      <c r="CB567" s="206"/>
      <c r="CC567" s="206"/>
      <c r="CD567" s="206"/>
      <c r="CE567" s="206"/>
      <c r="CF567" s="206"/>
      <c r="CG567" s="206"/>
      <c r="CH567" s="206"/>
      <c r="CI567" s="206"/>
      <c r="CJ567" s="206"/>
      <c r="CK567" s="206"/>
      <c r="CL567" s="206"/>
      <c r="CM567" s="206"/>
      <c r="CN567" s="206"/>
      <c r="CO567" s="206"/>
      <c r="CP567" s="206"/>
      <c r="CQ567" s="206"/>
      <c r="CR567" s="206"/>
      <c r="CS567" s="206"/>
    </row>
    <row r="568" spans="1:97" s="7" customFormat="1" ht="14.25" customHeight="1">
      <c r="A568" s="290"/>
      <c r="B568" s="384"/>
      <c r="C568" s="319"/>
      <c r="D568" s="319"/>
      <c r="E568" s="319"/>
      <c r="F568" s="376"/>
      <c r="G568" s="37"/>
      <c r="H568" s="37"/>
      <c r="I568" s="42"/>
      <c r="J568" s="42"/>
      <c r="K568" s="42"/>
      <c r="L568" s="364"/>
      <c r="M568" s="271"/>
      <c r="N568" s="284"/>
      <c r="O568" s="284"/>
      <c r="P568" s="279"/>
      <c r="Q568" s="215"/>
      <c r="R568" s="201"/>
      <c r="S568" s="201"/>
      <c r="T568" s="201"/>
      <c r="U568" s="201"/>
      <c r="V568" s="201"/>
      <c r="W568" s="201"/>
      <c r="X568" s="201"/>
      <c r="Y568" s="201"/>
      <c r="Z568" s="201"/>
      <c r="AA568" s="201"/>
      <c r="AB568" s="201"/>
      <c r="AC568" s="201"/>
      <c r="AD568" s="201"/>
      <c r="AE568" s="201"/>
      <c r="AF568" s="201"/>
      <c r="AG568" s="201"/>
      <c r="AH568" s="201"/>
      <c r="AI568" s="201"/>
      <c r="AJ568" s="201"/>
      <c r="AK568" s="201"/>
      <c r="AL568" s="201"/>
      <c r="AM568" s="201"/>
      <c r="AN568" s="201"/>
      <c r="AO568" s="201"/>
      <c r="AP568" s="201"/>
      <c r="AQ568" s="201"/>
      <c r="AR568" s="201"/>
      <c r="AS568" s="201"/>
      <c r="AT568" s="201"/>
      <c r="AU568" s="201"/>
      <c r="AV568" s="201"/>
      <c r="AW568" s="201"/>
      <c r="AX568" s="201"/>
      <c r="AY568" s="201"/>
      <c r="AZ568" s="201"/>
      <c r="BA568" s="201"/>
      <c r="BB568" s="201"/>
      <c r="BC568" s="201"/>
      <c r="BD568" s="201"/>
      <c r="BE568" s="201"/>
      <c r="BF568" s="201"/>
      <c r="BG568" s="201"/>
      <c r="BH568" s="201"/>
      <c r="BI568" s="201"/>
      <c r="BJ568" s="201"/>
      <c r="BK568" s="201"/>
      <c r="BL568" s="201"/>
      <c r="BM568" s="201"/>
      <c r="BN568" s="201"/>
      <c r="BO568" s="201"/>
      <c r="BP568" s="201"/>
      <c r="BQ568" s="201"/>
      <c r="BR568" s="201"/>
      <c r="BS568" s="201"/>
      <c r="BT568" s="201"/>
      <c r="BU568" s="201"/>
      <c r="BV568" s="201"/>
      <c r="BW568" s="201"/>
      <c r="BX568" s="201"/>
      <c r="BY568" s="201"/>
      <c r="BZ568" s="201"/>
      <c r="CA568" s="201"/>
      <c r="CB568" s="201"/>
      <c r="CC568" s="201"/>
      <c r="CD568" s="201"/>
      <c r="CE568" s="201"/>
      <c r="CF568" s="201"/>
      <c r="CG568" s="201"/>
      <c r="CH568" s="201"/>
      <c r="CI568" s="201"/>
      <c r="CJ568" s="201"/>
      <c r="CK568" s="201"/>
      <c r="CL568" s="201"/>
      <c r="CM568" s="201"/>
      <c r="CN568" s="201"/>
      <c r="CO568" s="201"/>
      <c r="CP568" s="201"/>
      <c r="CQ568" s="201"/>
      <c r="CR568" s="201"/>
      <c r="CS568" s="201"/>
    </row>
    <row r="569" spans="1:97" s="7" customFormat="1" ht="14.25" customHeight="1">
      <c r="A569" s="290"/>
      <c r="B569" s="384"/>
      <c r="C569" s="319"/>
      <c r="D569" s="319"/>
      <c r="E569" s="319"/>
      <c r="F569" s="376"/>
      <c r="G569" s="37"/>
      <c r="H569" s="37"/>
      <c r="I569" s="42"/>
      <c r="J569" s="42"/>
      <c r="K569" s="42"/>
      <c r="L569" s="364"/>
      <c r="M569" s="271"/>
      <c r="N569" s="279"/>
      <c r="O569" s="279"/>
      <c r="P569" s="279"/>
      <c r="Q569" s="215"/>
      <c r="R569" s="201"/>
      <c r="S569" s="201"/>
      <c r="T569" s="201"/>
      <c r="U569" s="201"/>
      <c r="V569" s="201"/>
      <c r="W569" s="201"/>
      <c r="X569" s="201"/>
      <c r="Y569" s="201"/>
      <c r="Z569" s="201"/>
      <c r="AA569" s="201"/>
      <c r="AB569" s="201"/>
      <c r="AC569" s="201"/>
      <c r="AD569" s="201"/>
      <c r="AE569" s="201"/>
      <c r="AF569" s="201"/>
      <c r="AG569" s="201"/>
      <c r="AH569" s="201"/>
      <c r="AI569" s="201"/>
      <c r="AJ569" s="201"/>
      <c r="AK569" s="201"/>
      <c r="AL569" s="201"/>
      <c r="AM569" s="201"/>
      <c r="AN569" s="201"/>
      <c r="AO569" s="201"/>
      <c r="AP569" s="201"/>
      <c r="AQ569" s="201"/>
      <c r="AR569" s="201"/>
      <c r="AS569" s="201"/>
      <c r="AT569" s="201"/>
      <c r="AU569" s="201"/>
      <c r="AV569" s="201"/>
      <c r="AW569" s="201"/>
      <c r="AX569" s="201"/>
      <c r="AY569" s="201"/>
      <c r="AZ569" s="201"/>
      <c r="BA569" s="201"/>
      <c r="BB569" s="201"/>
      <c r="BC569" s="201"/>
      <c r="BD569" s="201"/>
      <c r="BE569" s="201"/>
      <c r="BF569" s="201"/>
      <c r="BG569" s="201"/>
      <c r="BH569" s="201"/>
      <c r="BI569" s="201"/>
      <c r="BJ569" s="201"/>
      <c r="BK569" s="201"/>
      <c r="BL569" s="201"/>
      <c r="BM569" s="201"/>
      <c r="BN569" s="201"/>
      <c r="BO569" s="201"/>
      <c r="BP569" s="201"/>
      <c r="BQ569" s="201"/>
      <c r="BR569" s="201"/>
      <c r="BS569" s="201"/>
      <c r="BT569" s="201"/>
      <c r="BU569" s="201"/>
      <c r="BV569" s="201"/>
      <c r="BW569" s="201"/>
      <c r="BX569" s="201"/>
      <c r="BY569" s="201"/>
      <c r="BZ569" s="201"/>
      <c r="CA569" s="201"/>
      <c r="CB569" s="201"/>
      <c r="CC569" s="201"/>
      <c r="CD569" s="201"/>
      <c r="CE569" s="201"/>
      <c r="CF569" s="201"/>
      <c r="CG569" s="201"/>
      <c r="CH569" s="201"/>
      <c r="CI569" s="201"/>
      <c r="CJ569" s="201"/>
      <c r="CK569" s="201"/>
      <c r="CL569" s="201"/>
      <c r="CM569" s="201"/>
      <c r="CN569" s="201"/>
      <c r="CO569" s="201"/>
      <c r="CP569" s="201"/>
      <c r="CQ569" s="201"/>
      <c r="CR569" s="201"/>
      <c r="CS569" s="201"/>
    </row>
    <row r="570" spans="1:97" s="7" customFormat="1" ht="16.5" customHeight="1">
      <c r="A570" s="290"/>
      <c r="B570" s="374" t="s">
        <v>582</v>
      </c>
      <c r="C570" s="318"/>
      <c r="D570" s="318"/>
      <c r="E570" s="318"/>
      <c r="F570" s="375"/>
      <c r="G570" s="37"/>
      <c r="H570" s="37"/>
      <c r="I570" s="330"/>
      <c r="J570" s="330"/>
      <c r="K570" s="330"/>
      <c r="L570" s="364"/>
      <c r="M570" s="271"/>
      <c r="N570" s="279"/>
      <c r="O570" s="279"/>
      <c r="P570" s="279"/>
      <c r="Q570" s="215"/>
      <c r="R570" s="201"/>
      <c r="S570" s="201"/>
      <c r="T570" s="201"/>
      <c r="U570" s="201"/>
      <c r="V570" s="201"/>
      <c r="W570" s="201"/>
      <c r="X570" s="201"/>
      <c r="Y570" s="201"/>
      <c r="Z570" s="201"/>
      <c r="AA570" s="201"/>
      <c r="AB570" s="201"/>
      <c r="AC570" s="201"/>
      <c r="AD570" s="201"/>
      <c r="AE570" s="201"/>
      <c r="AF570" s="201"/>
      <c r="AG570" s="201"/>
      <c r="AH570" s="201"/>
      <c r="AI570" s="201"/>
      <c r="AJ570" s="201"/>
      <c r="AK570" s="201"/>
      <c r="AL570" s="201"/>
      <c r="AM570" s="201"/>
      <c r="AN570" s="201"/>
      <c r="AO570" s="201"/>
      <c r="AP570" s="201"/>
      <c r="AQ570" s="201"/>
      <c r="AR570" s="201"/>
      <c r="AS570" s="201"/>
      <c r="AT570" s="201"/>
      <c r="AU570" s="201"/>
      <c r="AV570" s="201"/>
      <c r="AW570" s="201"/>
      <c r="AX570" s="201"/>
      <c r="AY570" s="201"/>
      <c r="AZ570" s="201"/>
      <c r="BA570" s="201"/>
      <c r="BB570" s="201"/>
      <c r="BC570" s="201"/>
      <c r="BD570" s="201"/>
      <c r="BE570" s="201"/>
      <c r="BF570" s="201"/>
      <c r="BG570" s="201"/>
      <c r="BH570" s="201"/>
      <c r="BI570" s="201"/>
      <c r="BJ570" s="201"/>
      <c r="BK570" s="201"/>
      <c r="BL570" s="201"/>
      <c r="BM570" s="201"/>
      <c r="BN570" s="201"/>
      <c r="BO570" s="201"/>
      <c r="BP570" s="201"/>
      <c r="BQ570" s="201"/>
      <c r="BR570" s="201"/>
      <c r="BS570" s="201"/>
      <c r="BT570" s="201"/>
      <c r="BU570" s="201"/>
      <c r="BV570" s="201"/>
      <c r="BW570" s="201"/>
      <c r="BX570" s="201"/>
      <c r="BY570" s="201"/>
      <c r="BZ570" s="201"/>
      <c r="CA570" s="201"/>
      <c r="CB570" s="201"/>
      <c r="CC570" s="201"/>
      <c r="CD570" s="201"/>
      <c r="CE570" s="201"/>
      <c r="CF570" s="201"/>
      <c r="CG570" s="201"/>
      <c r="CH570" s="201"/>
      <c r="CI570" s="201"/>
      <c r="CJ570" s="201"/>
      <c r="CK570" s="201"/>
      <c r="CL570" s="201"/>
      <c r="CM570" s="201"/>
      <c r="CN570" s="201"/>
      <c r="CO570" s="201"/>
      <c r="CP570" s="201"/>
      <c r="CQ570" s="201"/>
      <c r="CR570" s="201"/>
      <c r="CS570" s="201"/>
    </row>
    <row r="571" spans="1:97" s="7" customFormat="1" ht="20.100000000000001" customHeight="1">
      <c r="A571" s="290"/>
      <c r="B571" s="8" t="s">
        <v>3</v>
      </c>
      <c r="C571" s="8" t="s">
        <v>11</v>
      </c>
      <c r="D571" s="8" t="s">
        <v>4</v>
      </c>
      <c r="E571" s="614"/>
      <c r="F571" s="615"/>
      <c r="G571" s="37"/>
      <c r="H571" s="37"/>
      <c r="I571" s="42"/>
      <c r="J571" s="42"/>
      <c r="K571" s="42"/>
      <c r="L571" s="364"/>
      <c r="M571" s="271"/>
      <c r="N571" s="279"/>
      <c r="O571" s="279"/>
      <c r="P571" s="279"/>
      <c r="Q571" s="215"/>
      <c r="R571" s="201"/>
      <c r="S571" s="201"/>
      <c r="T571" s="201"/>
      <c r="U571" s="201"/>
      <c r="V571" s="201"/>
      <c r="W571" s="201"/>
      <c r="X571" s="201"/>
      <c r="Y571" s="201"/>
      <c r="Z571" s="201"/>
      <c r="AA571" s="201"/>
      <c r="AB571" s="201"/>
      <c r="AC571" s="201"/>
      <c r="AD571" s="201"/>
      <c r="AE571" s="201"/>
      <c r="AF571" s="201"/>
      <c r="AG571" s="201"/>
      <c r="AH571" s="201"/>
      <c r="AI571" s="201"/>
      <c r="AJ571" s="201"/>
      <c r="AK571" s="201"/>
      <c r="AL571" s="201"/>
      <c r="AM571" s="201"/>
      <c r="AN571" s="201"/>
      <c r="AO571" s="201"/>
      <c r="AP571" s="201"/>
      <c r="AQ571" s="201"/>
      <c r="AR571" s="201"/>
      <c r="AS571" s="201"/>
      <c r="AT571" s="201"/>
      <c r="AU571" s="201"/>
      <c r="AV571" s="201"/>
      <c r="AW571" s="201"/>
      <c r="AX571" s="201"/>
      <c r="AY571" s="201"/>
      <c r="AZ571" s="201"/>
      <c r="BA571" s="201"/>
      <c r="BB571" s="201"/>
      <c r="BC571" s="201"/>
      <c r="BD571" s="201"/>
      <c r="BE571" s="201"/>
      <c r="BF571" s="201"/>
      <c r="BG571" s="201"/>
      <c r="BH571" s="201"/>
      <c r="BI571" s="201"/>
      <c r="BJ571" s="201"/>
      <c r="BK571" s="201"/>
      <c r="BL571" s="201"/>
      <c r="BM571" s="201"/>
      <c r="BN571" s="201"/>
      <c r="BO571" s="201"/>
      <c r="BP571" s="201"/>
      <c r="BQ571" s="201"/>
      <c r="BR571" s="201"/>
      <c r="BS571" s="201"/>
      <c r="BT571" s="201"/>
      <c r="BU571" s="201"/>
      <c r="BV571" s="201"/>
      <c r="BW571" s="201"/>
      <c r="BX571" s="201"/>
      <c r="BY571" s="201"/>
      <c r="BZ571" s="201"/>
      <c r="CA571" s="201"/>
      <c r="CB571" s="201"/>
      <c r="CC571" s="201"/>
      <c r="CD571" s="201"/>
      <c r="CE571" s="201"/>
      <c r="CF571" s="201"/>
      <c r="CG571" s="201"/>
      <c r="CH571" s="201"/>
      <c r="CI571" s="201"/>
      <c r="CJ571" s="201"/>
      <c r="CK571" s="201"/>
      <c r="CL571" s="201"/>
      <c r="CM571" s="201"/>
      <c r="CN571" s="201"/>
      <c r="CO571" s="201"/>
      <c r="CP571" s="201"/>
      <c r="CQ571" s="201"/>
      <c r="CR571" s="201"/>
      <c r="CS571" s="201"/>
    </row>
    <row r="572" spans="1:97" s="7" customFormat="1" ht="14.25" customHeight="1">
      <c r="A572" s="290"/>
      <c r="B572" s="3">
        <v>21306</v>
      </c>
      <c r="C572" s="10" t="s">
        <v>177</v>
      </c>
      <c r="D572" s="452">
        <v>10</v>
      </c>
      <c r="E572" s="612"/>
      <c r="F572" s="613"/>
      <c r="G572" s="37"/>
      <c r="H572" s="37"/>
      <c r="I572" s="42"/>
      <c r="J572" s="42"/>
      <c r="K572" s="42"/>
      <c r="L572" s="41"/>
      <c r="M572" s="271"/>
      <c r="N572" s="279"/>
      <c r="O572" s="279"/>
      <c r="P572" s="279"/>
      <c r="Q572" s="215"/>
      <c r="R572" s="201"/>
      <c r="S572" s="201"/>
      <c r="T572" s="201"/>
      <c r="U572" s="201"/>
      <c r="V572" s="201"/>
      <c r="W572" s="201"/>
      <c r="X572" s="201"/>
      <c r="Y572" s="201"/>
      <c r="Z572" s="201"/>
      <c r="AA572" s="201"/>
      <c r="AB572" s="201"/>
      <c r="AC572" s="201"/>
      <c r="AD572" s="201"/>
      <c r="AE572" s="201"/>
      <c r="AF572" s="201"/>
      <c r="AG572" s="201"/>
      <c r="AH572" s="201"/>
      <c r="AI572" s="201"/>
      <c r="AJ572" s="201"/>
      <c r="AK572" s="201"/>
      <c r="AL572" s="201"/>
      <c r="AM572" s="201"/>
      <c r="AN572" s="201"/>
      <c r="AO572" s="201"/>
      <c r="AP572" s="201"/>
      <c r="AQ572" s="201"/>
      <c r="AR572" s="201"/>
      <c r="AS572" s="201"/>
      <c r="AT572" s="201"/>
      <c r="AU572" s="201"/>
      <c r="AV572" s="201"/>
      <c r="AW572" s="201"/>
      <c r="AX572" s="201"/>
      <c r="AY572" s="201"/>
      <c r="AZ572" s="201"/>
      <c r="BA572" s="201"/>
      <c r="BB572" s="201"/>
      <c r="BC572" s="201"/>
      <c r="BD572" s="201"/>
      <c r="BE572" s="201"/>
      <c r="BF572" s="201"/>
      <c r="BG572" s="201"/>
      <c r="BH572" s="201"/>
      <c r="BI572" s="201"/>
      <c r="BJ572" s="201"/>
      <c r="BK572" s="201"/>
      <c r="BL572" s="201"/>
      <c r="BM572" s="201"/>
      <c r="BN572" s="201"/>
      <c r="BO572" s="201"/>
      <c r="BP572" s="201"/>
      <c r="BQ572" s="201"/>
      <c r="BR572" s="201"/>
      <c r="BS572" s="201"/>
      <c r="BT572" s="201"/>
      <c r="BU572" s="201"/>
      <c r="BV572" s="201"/>
      <c r="BW572" s="201"/>
      <c r="BX572" s="201"/>
      <c r="BY572" s="201"/>
      <c r="BZ572" s="201"/>
      <c r="CA572" s="201"/>
      <c r="CB572" s="201"/>
      <c r="CC572" s="201"/>
      <c r="CD572" s="201"/>
      <c r="CE572" s="201"/>
      <c r="CF572" s="201"/>
      <c r="CG572" s="201"/>
      <c r="CH572" s="201"/>
      <c r="CI572" s="201"/>
      <c r="CJ572" s="201"/>
      <c r="CK572" s="201"/>
      <c r="CL572" s="201"/>
      <c r="CM572" s="201"/>
      <c r="CN572" s="201"/>
      <c r="CO572" s="201"/>
      <c r="CP572" s="201"/>
      <c r="CQ572" s="201"/>
      <c r="CR572" s="201"/>
      <c r="CS572" s="201"/>
    </row>
    <row r="573" spans="1:97" s="7" customFormat="1" ht="14.25" customHeight="1">
      <c r="A573" s="290"/>
      <c r="B573" s="4">
        <v>21308</v>
      </c>
      <c r="C573" s="12" t="s">
        <v>178</v>
      </c>
      <c r="D573" s="453">
        <v>10</v>
      </c>
      <c r="E573" s="616"/>
      <c r="F573" s="617"/>
      <c r="G573" s="37"/>
      <c r="H573" s="37"/>
      <c r="I573" s="42"/>
      <c r="J573" s="42"/>
      <c r="K573" s="42"/>
      <c r="L573" s="49"/>
      <c r="M573" s="271"/>
      <c r="N573" s="279"/>
      <c r="O573" s="279"/>
      <c r="P573" s="279"/>
      <c r="Q573" s="215"/>
      <c r="R573" s="201"/>
      <c r="S573" s="201"/>
      <c r="T573" s="201"/>
      <c r="U573" s="201"/>
      <c r="V573" s="201"/>
      <c r="W573" s="201"/>
      <c r="X573" s="201"/>
      <c r="Y573" s="201"/>
      <c r="Z573" s="201"/>
      <c r="AA573" s="201"/>
      <c r="AB573" s="201"/>
      <c r="AC573" s="201"/>
      <c r="AD573" s="201"/>
      <c r="AE573" s="201"/>
      <c r="AF573" s="201"/>
      <c r="AG573" s="201"/>
      <c r="AH573" s="201"/>
      <c r="AI573" s="201"/>
      <c r="AJ573" s="201"/>
      <c r="AK573" s="201"/>
      <c r="AL573" s="201"/>
      <c r="AM573" s="201"/>
      <c r="AN573" s="201"/>
      <c r="AO573" s="201"/>
      <c r="AP573" s="201"/>
      <c r="AQ573" s="201"/>
      <c r="AR573" s="201"/>
      <c r="AS573" s="201"/>
      <c r="AT573" s="201"/>
      <c r="AU573" s="201"/>
      <c r="AV573" s="201"/>
      <c r="AW573" s="201"/>
      <c r="AX573" s="201"/>
      <c r="AY573" s="201"/>
      <c r="AZ573" s="201"/>
      <c r="BA573" s="201"/>
      <c r="BB573" s="201"/>
      <c r="BC573" s="201"/>
      <c r="BD573" s="201"/>
      <c r="BE573" s="201"/>
      <c r="BF573" s="201"/>
      <c r="BG573" s="201"/>
      <c r="BH573" s="201"/>
      <c r="BI573" s="201"/>
      <c r="BJ573" s="201"/>
      <c r="BK573" s="201"/>
      <c r="BL573" s="201"/>
      <c r="BM573" s="201"/>
      <c r="BN573" s="201"/>
      <c r="BO573" s="201"/>
      <c r="BP573" s="201"/>
      <c r="BQ573" s="201"/>
      <c r="BR573" s="201"/>
      <c r="BS573" s="201"/>
      <c r="BT573" s="201"/>
      <c r="BU573" s="201"/>
      <c r="BV573" s="201"/>
      <c r="BW573" s="201"/>
      <c r="BX573" s="201"/>
      <c r="BY573" s="201"/>
      <c r="BZ573" s="201"/>
      <c r="CA573" s="201"/>
      <c r="CB573" s="201"/>
      <c r="CC573" s="201"/>
      <c r="CD573" s="201"/>
      <c r="CE573" s="201"/>
      <c r="CF573" s="201"/>
      <c r="CG573" s="201"/>
      <c r="CH573" s="201"/>
      <c r="CI573" s="201"/>
      <c r="CJ573" s="201"/>
      <c r="CK573" s="201"/>
      <c r="CL573" s="201"/>
      <c r="CM573" s="201"/>
      <c r="CN573" s="201"/>
      <c r="CO573" s="201"/>
      <c r="CP573" s="201"/>
      <c r="CQ573" s="201"/>
      <c r="CR573" s="201"/>
      <c r="CS573" s="201"/>
    </row>
    <row r="574" spans="1:97" s="7" customFormat="1" ht="14.25" customHeight="1">
      <c r="A574" s="290"/>
      <c r="B574" s="3">
        <v>21310</v>
      </c>
      <c r="C574" s="10" t="s">
        <v>179</v>
      </c>
      <c r="D574" s="452">
        <v>10</v>
      </c>
      <c r="E574" s="612"/>
      <c r="F574" s="613"/>
      <c r="G574" s="37"/>
      <c r="H574" s="37"/>
      <c r="I574" s="42"/>
      <c r="J574" s="42"/>
      <c r="K574" s="42"/>
      <c r="L574" s="49"/>
      <c r="M574" s="271"/>
      <c r="N574" s="279"/>
      <c r="O574" s="279"/>
      <c r="P574" s="279"/>
      <c r="Q574" s="215"/>
      <c r="R574" s="201"/>
      <c r="S574" s="201"/>
      <c r="T574" s="201"/>
      <c r="U574" s="201"/>
      <c r="V574" s="201"/>
      <c r="W574" s="201"/>
      <c r="X574" s="201"/>
      <c r="Y574" s="201"/>
      <c r="Z574" s="201"/>
      <c r="AA574" s="201"/>
      <c r="AB574" s="201"/>
      <c r="AC574" s="201"/>
      <c r="AD574" s="201"/>
      <c r="AE574" s="201"/>
      <c r="AF574" s="201"/>
      <c r="AG574" s="201"/>
      <c r="AH574" s="201"/>
      <c r="AI574" s="201"/>
      <c r="AJ574" s="201"/>
      <c r="AK574" s="201"/>
      <c r="AL574" s="201"/>
      <c r="AM574" s="201"/>
      <c r="AN574" s="201"/>
      <c r="AO574" s="201"/>
      <c r="AP574" s="201"/>
      <c r="AQ574" s="201"/>
      <c r="AR574" s="201"/>
      <c r="AS574" s="201"/>
      <c r="AT574" s="201"/>
      <c r="AU574" s="201"/>
      <c r="AV574" s="201"/>
      <c r="AW574" s="201"/>
      <c r="AX574" s="201"/>
      <c r="AY574" s="201"/>
      <c r="AZ574" s="201"/>
      <c r="BA574" s="201"/>
      <c r="BB574" s="201"/>
      <c r="BC574" s="201"/>
      <c r="BD574" s="201"/>
      <c r="BE574" s="201"/>
      <c r="BF574" s="201"/>
      <c r="BG574" s="201"/>
      <c r="BH574" s="201"/>
      <c r="BI574" s="201"/>
      <c r="BJ574" s="201"/>
      <c r="BK574" s="201"/>
      <c r="BL574" s="201"/>
      <c r="BM574" s="201"/>
      <c r="BN574" s="201"/>
      <c r="BO574" s="201"/>
      <c r="BP574" s="201"/>
      <c r="BQ574" s="201"/>
      <c r="BR574" s="201"/>
      <c r="BS574" s="201"/>
      <c r="BT574" s="201"/>
      <c r="BU574" s="201"/>
      <c r="BV574" s="201"/>
      <c r="BW574" s="201"/>
      <c r="BX574" s="201"/>
      <c r="BY574" s="201"/>
      <c r="BZ574" s="201"/>
      <c r="CA574" s="201"/>
      <c r="CB574" s="201"/>
      <c r="CC574" s="201"/>
      <c r="CD574" s="201"/>
      <c r="CE574" s="201"/>
      <c r="CF574" s="201"/>
      <c r="CG574" s="201"/>
      <c r="CH574" s="201"/>
      <c r="CI574" s="201"/>
      <c r="CJ574" s="201"/>
      <c r="CK574" s="201"/>
      <c r="CL574" s="201"/>
      <c r="CM574" s="201"/>
      <c r="CN574" s="201"/>
      <c r="CO574" s="201"/>
      <c r="CP574" s="201"/>
      <c r="CQ574" s="201"/>
      <c r="CR574" s="201"/>
      <c r="CS574" s="201"/>
    </row>
    <row r="575" spans="1:97" s="7" customFormat="1" ht="14.25" customHeight="1">
      <c r="A575" s="290"/>
      <c r="B575" s="4">
        <v>21312</v>
      </c>
      <c r="C575" s="12" t="s">
        <v>326</v>
      </c>
      <c r="D575" s="453">
        <v>10</v>
      </c>
      <c r="E575" s="616"/>
      <c r="F575" s="617"/>
      <c r="G575" s="37"/>
      <c r="H575" s="37"/>
      <c r="I575" s="42"/>
      <c r="J575" s="42"/>
      <c r="K575" s="42"/>
      <c r="L575" s="49"/>
      <c r="M575" s="271"/>
      <c r="N575" s="279"/>
      <c r="O575" s="279"/>
      <c r="P575" s="279"/>
      <c r="Q575" s="215"/>
      <c r="R575" s="201"/>
      <c r="S575" s="201"/>
      <c r="T575" s="201"/>
      <c r="U575" s="201"/>
      <c r="V575" s="201"/>
      <c r="W575" s="201"/>
      <c r="X575" s="201"/>
      <c r="Y575" s="201"/>
      <c r="Z575" s="201"/>
      <c r="AA575" s="201"/>
      <c r="AB575" s="201"/>
      <c r="AC575" s="201"/>
      <c r="AD575" s="201"/>
      <c r="AE575" s="201"/>
      <c r="AF575" s="201"/>
      <c r="AG575" s="201"/>
      <c r="AH575" s="201"/>
      <c r="AI575" s="201"/>
      <c r="AJ575" s="201"/>
      <c r="AK575" s="201"/>
      <c r="AL575" s="201"/>
      <c r="AM575" s="201"/>
      <c r="AN575" s="201"/>
      <c r="AO575" s="201"/>
      <c r="AP575" s="201"/>
      <c r="AQ575" s="201"/>
      <c r="AR575" s="201"/>
      <c r="AS575" s="201"/>
      <c r="AT575" s="201"/>
      <c r="AU575" s="201"/>
      <c r="AV575" s="201"/>
      <c r="AW575" s="201"/>
      <c r="AX575" s="201"/>
      <c r="AY575" s="201"/>
      <c r="AZ575" s="201"/>
      <c r="BA575" s="201"/>
      <c r="BB575" s="201"/>
      <c r="BC575" s="201"/>
      <c r="BD575" s="201"/>
      <c r="BE575" s="201"/>
      <c r="BF575" s="201"/>
      <c r="BG575" s="201"/>
      <c r="BH575" s="201"/>
      <c r="BI575" s="201"/>
      <c r="BJ575" s="201"/>
      <c r="BK575" s="201"/>
      <c r="BL575" s="201"/>
      <c r="BM575" s="201"/>
      <c r="BN575" s="201"/>
      <c r="BO575" s="201"/>
      <c r="BP575" s="201"/>
      <c r="BQ575" s="201"/>
      <c r="BR575" s="201"/>
      <c r="BS575" s="201"/>
      <c r="BT575" s="201"/>
      <c r="BU575" s="201"/>
      <c r="BV575" s="201"/>
      <c r="BW575" s="201"/>
      <c r="BX575" s="201"/>
      <c r="BY575" s="201"/>
      <c r="BZ575" s="201"/>
      <c r="CA575" s="201"/>
      <c r="CB575" s="201"/>
      <c r="CC575" s="201"/>
      <c r="CD575" s="201"/>
      <c r="CE575" s="201"/>
      <c r="CF575" s="201"/>
      <c r="CG575" s="201"/>
      <c r="CH575" s="201"/>
      <c r="CI575" s="201"/>
      <c r="CJ575" s="201"/>
      <c r="CK575" s="201"/>
      <c r="CL575" s="201"/>
      <c r="CM575" s="201"/>
      <c r="CN575" s="201"/>
      <c r="CO575" s="201"/>
      <c r="CP575" s="201"/>
      <c r="CQ575" s="201"/>
      <c r="CR575" s="201"/>
      <c r="CS575" s="201"/>
    </row>
    <row r="576" spans="1:97" s="7" customFormat="1" ht="14.25" customHeight="1">
      <c r="A576" s="290"/>
      <c r="B576" s="3">
        <v>21314</v>
      </c>
      <c r="C576" s="10" t="s">
        <v>181</v>
      </c>
      <c r="D576" s="452">
        <v>5</v>
      </c>
      <c r="E576" s="612"/>
      <c r="F576" s="613"/>
      <c r="G576" s="37"/>
      <c r="H576" s="37"/>
      <c r="I576" s="42"/>
      <c r="J576" s="42"/>
      <c r="K576" s="42"/>
      <c r="L576" s="49"/>
      <c r="M576" s="271"/>
      <c r="N576" s="279"/>
      <c r="O576" s="279"/>
      <c r="P576" s="279"/>
      <c r="Q576" s="215"/>
      <c r="R576" s="201"/>
      <c r="S576" s="201"/>
      <c r="T576" s="201"/>
      <c r="U576" s="201"/>
      <c r="V576" s="201"/>
      <c r="W576" s="201"/>
      <c r="X576" s="201"/>
      <c r="Y576" s="201"/>
      <c r="Z576" s="201"/>
      <c r="AA576" s="201"/>
      <c r="AB576" s="201"/>
      <c r="AC576" s="201"/>
      <c r="AD576" s="201"/>
      <c r="AE576" s="201"/>
      <c r="AF576" s="201"/>
      <c r="AG576" s="201"/>
      <c r="AH576" s="201"/>
      <c r="AI576" s="201"/>
      <c r="AJ576" s="201"/>
      <c r="AK576" s="201"/>
      <c r="AL576" s="201"/>
      <c r="AM576" s="201"/>
      <c r="AN576" s="201"/>
      <c r="AO576" s="201"/>
      <c r="AP576" s="201"/>
      <c r="AQ576" s="201"/>
      <c r="AR576" s="201"/>
      <c r="AS576" s="201"/>
      <c r="AT576" s="201"/>
      <c r="AU576" s="201"/>
      <c r="AV576" s="201"/>
      <c r="AW576" s="201"/>
      <c r="AX576" s="201"/>
      <c r="AY576" s="201"/>
      <c r="AZ576" s="201"/>
      <c r="BA576" s="201"/>
      <c r="BB576" s="201"/>
      <c r="BC576" s="201"/>
      <c r="BD576" s="201"/>
      <c r="BE576" s="201"/>
      <c r="BF576" s="201"/>
      <c r="BG576" s="201"/>
      <c r="BH576" s="201"/>
      <c r="BI576" s="201"/>
      <c r="BJ576" s="201"/>
      <c r="BK576" s="201"/>
      <c r="BL576" s="201"/>
      <c r="BM576" s="201"/>
      <c r="BN576" s="201"/>
      <c r="BO576" s="201"/>
      <c r="BP576" s="201"/>
      <c r="BQ576" s="201"/>
      <c r="BR576" s="201"/>
      <c r="BS576" s="201"/>
      <c r="BT576" s="201"/>
      <c r="BU576" s="201"/>
      <c r="BV576" s="201"/>
      <c r="BW576" s="201"/>
      <c r="BX576" s="201"/>
      <c r="BY576" s="201"/>
      <c r="BZ576" s="201"/>
      <c r="CA576" s="201"/>
      <c r="CB576" s="201"/>
      <c r="CC576" s="201"/>
      <c r="CD576" s="201"/>
      <c r="CE576" s="201"/>
      <c r="CF576" s="201"/>
      <c r="CG576" s="201"/>
      <c r="CH576" s="201"/>
      <c r="CI576" s="201"/>
      <c r="CJ576" s="201"/>
      <c r="CK576" s="201"/>
      <c r="CL576" s="201"/>
      <c r="CM576" s="201"/>
      <c r="CN576" s="201"/>
      <c r="CO576" s="201"/>
      <c r="CP576" s="201"/>
      <c r="CQ576" s="201"/>
      <c r="CR576" s="201"/>
      <c r="CS576" s="201"/>
    </row>
    <row r="577" spans="1:97" s="7" customFormat="1" ht="14.25" customHeight="1">
      <c r="A577" s="290"/>
      <c r="B577" s="4">
        <v>21316</v>
      </c>
      <c r="C577" s="12" t="s">
        <v>337</v>
      </c>
      <c r="D577" s="453">
        <v>5</v>
      </c>
      <c r="E577" s="616"/>
      <c r="F577" s="617"/>
      <c r="G577" s="37"/>
      <c r="H577" s="37"/>
      <c r="I577" s="42"/>
      <c r="J577" s="42"/>
      <c r="K577" s="42"/>
      <c r="L577" s="49"/>
      <c r="M577" s="271"/>
      <c r="N577" s="279"/>
      <c r="O577" s="279"/>
      <c r="P577" s="279"/>
      <c r="Q577" s="215"/>
      <c r="R577" s="201"/>
      <c r="S577" s="201"/>
      <c r="T577" s="201"/>
      <c r="U577" s="201"/>
      <c r="V577" s="201"/>
      <c r="W577" s="201"/>
      <c r="X577" s="201"/>
      <c r="Y577" s="201"/>
      <c r="Z577" s="201"/>
      <c r="AA577" s="201"/>
      <c r="AB577" s="201"/>
      <c r="AC577" s="201"/>
      <c r="AD577" s="201"/>
      <c r="AE577" s="201"/>
      <c r="AF577" s="201"/>
      <c r="AG577" s="201"/>
      <c r="AH577" s="201"/>
      <c r="AI577" s="201"/>
      <c r="AJ577" s="201"/>
      <c r="AK577" s="201"/>
      <c r="AL577" s="201"/>
      <c r="AM577" s="201"/>
      <c r="AN577" s="201"/>
      <c r="AO577" s="201"/>
      <c r="AP577" s="201"/>
      <c r="AQ577" s="201"/>
      <c r="AR577" s="201"/>
      <c r="AS577" s="201"/>
      <c r="AT577" s="201"/>
      <c r="AU577" s="201"/>
      <c r="AV577" s="201"/>
      <c r="AW577" s="201"/>
      <c r="AX577" s="201"/>
      <c r="AY577" s="201"/>
      <c r="AZ577" s="201"/>
      <c r="BA577" s="201"/>
      <c r="BB577" s="201"/>
      <c r="BC577" s="201"/>
      <c r="BD577" s="201"/>
      <c r="BE577" s="201"/>
      <c r="BF577" s="201"/>
      <c r="BG577" s="201"/>
      <c r="BH577" s="201"/>
      <c r="BI577" s="201"/>
      <c r="BJ577" s="201"/>
      <c r="BK577" s="201"/>
      <c r="BL577" s="201"/>
      <c r="BM577" s="201"/>
      <c r="BN577" s="201"/>
      <c r="BO577" s="201"/>
      <c r="BP577" s="201"/>
      <c r="BQ577" s="201"/>
      <c r="BR577" s="201"/>
      <c r="BS577" s="201"/>
      <c r="BT577" s="201"/>
      <c r="BU577" s="201"/>
      <c r="BV577" s="201"/>
      <c r="BW577" s="201"/>
      <c r="BX577" s="201"/>
      <c r="BY577" s="201"/>
      <c r="BZ577" s="201"/>
      <c r="CA577" s="201"/>
      <c r="CB577" s="201"/>
      <c r="CC577" s="201"/>
      <c r="CD577" s="201"/>
      <c r="CE577" s="201"/>
      <c r="CF577" s="201"/>
      <c r="CG577" s="201"/>
      <c r="CH577" s="201"/>
      <c r="CI577" s="201"/>
      <c r="CJ577" s="201"/>
      <c r="CK577" s="201"/>
      <c r="CL577" s="201"/>
      <c r="CM577" s="201"/>
      <c r="CN577" s="201"/>
      <c r="CO577" s="201"/>
      <c r="CP577" s="201"/>
      <c r="CQ577" s="201"/>
      <c r="CR577" s="201"/>
      <c r="CS577" s="201"/>
    </row>
    <row r="578" spans="1:97" s="7" customFormat="1" ht="14.25" customHeight="1">
      <c r="A578" s="290"/>
      <c r="B578" s="3">
        <v>21317</v>
      </c>
      <c r="C578" s="10" t="s">
        <v>327</v>
      </c>
      <c r="D578" s="452">
        <v>5</v>
      </c>
      <c r="E578" s="612"/>
      <c r="F578" s="613"/>
      <c r="G578" s="37"/>
      <c r="H578" s="37"/>
      <c r="I578" s="42"/>
      <c r="J578" s="42"/>
      <c r="K578" s="42"/>
      <c r="L578" s="49"/>
      <c r="M578" s="271"/>
      <c r="N578" s="279"/>
      <c r="O578" s="279"/>
      <c r="P578" s="279"/>
      <c r="Q578" s="215"/>
      <c r="R578" s="201"/>
      <c r="S578" s="201"/>
      <c r="T578" s="201"/>
      <c r="U578" s="201"/>
      <c r="V578" s="201"/>
      <c r="W578" s="201"/>
      <c r="X578" s="201"/>
      <c r="Y578" s="201"/>
      <c r="Z578" s="201"/>
      <c r="AA578" s="201"/>
      <c r="AB578" s="201"/>
      <c r="AC578" s="201"/>
      <c r="AD578" s="201"/>
      <c r="AE578" s="201"/>
      <c r="AF578" s="201"/>
      <c r="AG578" s="201"/>
      <c r="AH578" s="201"/>
      <c r="AI578" s="201"/>
      <c r="AJ578" s="201"/>
      <c r="AK578" s="201"/>
      <c r="AL578" s="201"/>
      <c r="AM578" s="201"/>
      <c r="AN578" s="201"/>
      <c r="AO578" s="201"/>
      <c r="AP578" s="201"/>
      <c r="AQ578" s="201"/>
      <c r="AR578" s="201"/>
      <c r="AS578" s="201"/>
      <c r="AT578" s="201"/>
      <c r="AU578" s="201"/>
      <c r="AV578" s="201"/>
      <c r="AW578" s="201"/>
      <c r="AX578" s="201"/>
      <c r="AY578" s="201"/>
      <c r="AZ578" s="201"/>
      <c r="BA578" s="201"/>
      <c r="BB578" s="201"/>
      <c r="BC578" s="201"/>
      <c r="BD578" s="201"/>
      <c r="BE578" s="201"/>
      <c r="BF578" s="201"/>
      <c r="BG578" s="201"/>
      <c r="BH578" s="201"/>
      <c r="BI578" s="201"/>
      <c r="BJ578" s="201"/>
      <c r="BK578" s="201"/>
      <c r="BL578" s="201"/>
      <c r="BM578" s="201"/>
      <c r="BN578" s="201"/>
      <c r="BO578" s="201"/>
      <c r="BP578" s="201"/>
      <c r="BQ578" s="201"/>
      <c r="BR578" s="201"/>
      <c r="BS578" s="201"/>
      <c r="BT578" s="201"/>
      <c r="BU578" s="201"/>
      <c r="BV578" s="201"/>
      <c r="BW578" s="201"/>
      <c r="BX578" s="201"/>
      <c r="BY578" s="201"/>
      <c r="BZ578" s="201"/>
      <c r="CA578" s="201"/>
      <c r="CB578" s="201"/>
      <c r="CC578" s="201"/>
      <c r="CD578" s="201"/>
      <c r="CE578" s="201"/>
      <c r="CF578" s="201"/>
      <c r="CG578" s="201"/>
      <c r="CH578" s="201"/>
      <c r="CI578" s="201"/>
      <c r="CJ578" s="201"/>
      <c r="CK578" s="201"/>
      <c r="CL578" s="201"/>
      <c r="CM578" s="201"/>
      <c r="CN578" s="201"/>
      <c r="CO578" s="201"/>
      <c r="CP578" s="201"/>
      <c r="CQ578" s="201"/>
      <c r="CR578" s="201"/>
      <c r="CS578" s="201"/>
    </row>
    <row r="579" spans="1:97" s="7" customFormat="1" ht="14.25" customHeight="1">
      <c r="A579" s="290"/>
      <c r="B579" s="4">
        <v>21318</v>
      </c>
      <c r="C579" s="12" t="s">
        <v>336</v>
      </c>
      <c r="D579" s="453">
        <v>5</v>
      </c>
      <c r="E579" s="616"/>
      <c r="F579" s="617"/>
      <c r="G579" s="37"/>
      <c r="H579" s="37"/>
      <c r="I579" s="42"/>
      <c r="J579" s="42"/>
      <c r="K579" s="42"/>
      <c r="L579" s="49"/>
      <c r="M579" s="271"/>
      <c r="N579" s="279"/>
      <c r="O579" s="279"/>
      <c r="P579" s="279"/>
      <c r="Q579" s="215"/>
      <c r="R579" s="201"/>
      <c r="S579" s="201"/>
      <c r="T579" s="201"/>
      <c r="U579" s="201"/>
      <c r="V579" s="201"/>
      <c r="W579" s="201"/>
      <c r="X579" s="201"/>
      <c r="Y579" s="201"/>
      <c r="Z579" s="201"/>
      <c r="AA579" s="201"/>
      <c r="AB579" s="201"/>
      <c r="AC579" s="201"/>
      <c r="AD579" s="201"/>
      <c r="AE579" s="201"/>
      <c r="AF579" s="201"/>
      <c r="AG579" s="201"/>
      <c r="AH579" s="201"/>
      <c r="AI579" s="201"/>
      <c r="AJ579" s="201"/>
      <c r="AK579" s="201"/>
      <c r="AL579" s="201"/>
      <c r="AM579" s="201"/>
      <c r="AN579" s="201"/>
      <c r="AO579" s="201"/>
      <c r="AP579" s="201"/>
      <c r="AQ579" s="201"/>
      <c r="AR579" s="201"/>
      <c r="AS579" s="201"/>
      <c r="AT579" s="201"/>
      <c r="AU579" s="201"/>
      <c r="AV579" s="201"/>
      <c r="AW579" s="201"/>
      <c r="AX579" s="201"/>
      <c r="AY579" s="201"/>
      <c r="AZ579" s="201"/>
      <c r="BA579" s="201"/>
      <c r="BB579" s="201"/>
      <c r="BC579" s="201"/>
      <c r="BD579" s="201"/>
      <c r="BE579" s="201"/>
      <c r="BF579" s="201"/>
      <c r="BG579" s="201"/>
      <c r="BH579" s="201"/>
      <c r="BI579" s="201"/>
      <c r="BJ579" s="201"/>
      <c r="BK579" s="201"/>
      <c r="BL579" s="201"/>
      <c r="BM579" s="201"/>
      <c r="BN579" s="201"/>
      <c r="BO579" s="201"/>
      <c r="BP579" s="201"/>
      <c r="BQ579" s="201"/>
      <c r="BR579" s="201"/>
      <c r="BS579" s="201"/>
      <c r="BT579" s="201"/>
      <c r="BU579" s="201"/>
      <c r="BV579" s="201"/>
      <c r="BW579" s="201"/>
      <c r="BX579" s="201"/>
      <c r="BY579" s="201"/>
      <c r="BZ579" s="201"/>
      <c r="CA579" s="201"/>
      <c r="CB579" s="201"/>
      <c r="CC579" s="201"/>
      <c r="CD579" s="201"/>
      <c r="CE579" s="201"/>
      <c r="CF579" s="201"/>
      <c r="CG579" s="201"/>
      <c r="CH579" s="201"/>
      <c r="CI579" s="201"/>
      <c r="CJ579" s="201"/>
      <c r="CK579" s="201"/>
      <c r="CL579" s="201"/>
      <c r="CM579" s="201"/>
      <c r="CN579" s="201"/>
      <c r="CO579" s="201"/>
      <c r="CP579" s="201"/>
      <c r="CQ579" s="201"/>
      <c r="CR579" s="201"/>
      <c r="CS579" s="201"/>
    </row>
    <row r="580" spans="1:97" s="18" customFormat="1" ht="14.25" customHeight="1">
      <c r="A580" s="290"/>
      <c r="B580" s="3">
        <v>21319</v>
      </c>
      <c r="C580" s="10" t="s">
        <v>335</v>
      </c>
      <c r="D580" s="452">
        <v>5</v>
      </c>
      <c r="E580" s="612"/>
      <c r="F580" s="613"/>
      <c r="G580" s="37"/>
      <c r="H580" s="37"/>
      <c r="I580" s="42"/>
      <c r="J580" s="42"/>
      <c r="K580" s="42"/>
      <c r="L580" s="49"/>
      <c r="M580" s="271"/>
      <c r="N580" s="279"/>
      <c r="O580" s="279"/>
      <c r="P580" s="279"/>
      <c r="Q580" s="215"/>
      <c r="R580" s="201"/>
      <c r="S580" s="201"/>
      <c r="T580" s="201"/>
      <c r="U580" s="201"/>
      <c r="V580" s="201"/>
      <c r="W580" s="201"/>
      <c r="X580" s="201"/>
      <c r="Y580" s="201"/>
      <c r="Z580" s="201"/>
      <c r="AA580" s="201"/>
      <c r="AB580" s="201"/>
      <c r="AC580" s="201"/>
      <c r="AD580" s="201"/>
      <c r="AE580" s="201"/>
      <c r="AF580" s="201"/>
      <c r="AG580" s="201"/>
      <c r="AH580" s="201"/>
      <c r="AI580" s="201"/>
      <c r="AJ580" s="201"/>
      <c r="AK580" s="201"/>
      <c r="AL580" s="201"/>
      <c r="AM580" s="201"/>
      <c r="AN580" s="201"/>
      <c r="AO580" s="201"/>
      <c r="AP580" s="201"/>
      <c r="AQ580" s="201"/>
      <c r="AR580" s="201"/>
      <c r="AS580" s="201"/>
      <c r="AT580" s="201"/>
      <c r="AU580" s="201"/>
      <c r="AV580" s="201"/>
      <c r="AW580" s="201"/>
      <c r="AX580" s="201"/>
      <c r="AY580" s="201"/>
      <c r="AZ580" s="201"/>
      <c r="BA580" s="201"/>
      <c r="BB580" s="201"/>
      <c r="BC580" s="201"/>
      <c r="BD580" s="201"/>
      <c r="BE580" s="201"/>
      <c r="BF580" s="201"/>
      <c r="BG580" s="201"/>
      <c r="BH580" s="201"/>
      <c r="BI580" s="201"/>
      <c r="BJ580" s="201"/>
      <c r="BK580" s="201"/>
      <c r="BL580" s="201"/>
      <c r="BM580" s="201"/>
      <c r="BN580" s="201"/>
      <c r="BO580" s="201"/>
      <c r="BP580" s="201"/>
      <c r="BQ580" s="201"/>
      <c r="BR580" s="201"/>
      <c r="BS580" s="201"/>
      <c r="BT580" s="201"/>
      <c r="BU580" s="201"/>
      <c r="BV580" s="201"/>
      <c r="BW580" s="201"/>
      <c r="BX580" s="201"/>
      <c r="BY580" s="201"/>
      <c r="BZ580" s="201"/>
      <c r="CA580" s="201"/>
      <c r="CB580" s="201"/>
      <c r="CC580" s="201"/>
      <c r="CD580" s="201"/>
      <c r="CE580" s="201"/>
      <c r="CF580" s="201"/>
      <c r="CG580" s="201"/>
      <c r="CH580" s="201"/>
      <c r="CI580" s="201"/>
      <c r="CJ580" s="201"/>
      <c r="CK580" s="201"/>
      <c r="CL580" s="201"/>
      <c r="CM580" s="201"/>
      <c r="CN580" s="201"/>
      <c r="CO580" s="201"/>
      <c r="CP580" s="201"/>
      <c r="CQ580" s="201"/>
      <c r="CR580" s="201"/>
      <c r="CS580" s="201"/>
    </row>
    <row r="581" spans="1:97" s="7" customFormat="1" ht="14.25" customHeight="1">
      <c r="A581" s="290"/>
      <c r="B581" s="4">
        <v>21320</v>
      </c>
      <c r="C581" s="12" t="s">
        <v>334</v>
      </c>
      <c r="D581" s="453">
        <v>5</v>
      </c>
      <c r="E581" s="616"/>
      <c r="F581" s="617"/>
      <c r="G581" s="37"/>
      <c r="H581" s="37"/>
      <c r="I581" s="42"/>
      <c r="J581" s="42"/>
      <c r="K581" s="42"/>
      <c r="L581" s="49"/>
      <c r="M581" s="271"/>
      <c r="N581" s="279"/>
      <c r="O581" s="279"/>
      <c r="P581" s="279"/>
      <c r="Q581" s="215"/>
      <c r="R581" s="201"/>
      <c r="S581" s="201"/>
      <c r="T581" s="201"/>
      <c r="U581" s="201"/>
      <c r="V581" s="201"/>
      <c r="W581" s="201"/>
      <c r="X581" s="201"/>
      <c r="Y581" s="201"/>
      <c r="Z581" s="201"/>
      <c r="AA581" s="201"/>
      <c r="AB581" s="201"/>
      <c r="AC581" s="201"/>
      <c r="AD581" s="201"/>
      <c r="AE581" s="201"/>
      <c r="AF581" s="201"/>
      <c r="AG581" s="201"/>
      <c r="AH581" s="201"/>
      <c r="AI581" s="201"/>
      <c r="AJ581" s="201"/>
      <c r="AK581" s="201"/>
      <c r="AL581" s="201"/>
      <c r="AM581" s="201"/>
      <c r="AN581" s="201"/>
      <c r="AO581" s="201"/>
      <c r="AP581" s="201"/>
      <c r="AQ581" s="201"/>
      <c r="AR581" s="201"/>
      <c r="AS581" s="201"/>
      <c r="AT581" s="201"/>
      <c r="AU581" s="201"/>
      <c r="AV581" s="201"/>
      <c r="AW581" s="201"/>
      <c r="AX581" s="201"/>
      <c r="AY581" s="201"/>
      <c r="AZ581" s="201"/>
      <c r="BA581" s="201"/>
      <c r="BB581" s="201"/>
      <c r="BC581" s="201"/>
      <c r="BD581" s="201"/>
      <c r="BE581" s="201"/>
      <c r="BF581" s="201"/>
      <c r="BG581" s="201"/>
      <c r="BH581" s="201"/>
      <c r="BI581" s="201"/>
      <c r="BJ581" s="201"/>
      <c r="BK581" s="201"/>
      <c r="BL581" s="201"/>
      <c r="BM581" s="201"/>
      <c r="BN581" s="201"/>
      <c r="BO581" s="201"/>
      <c r="BP581" s="201"/>
      <c r="BQ581" s="201"/>
      <c r="BR581" s="201"/>
      <c r="BS581" s="201"/>
      <c r="BT581" s="201"/>
      <c r="BU581" s="201"/>
      <c r="BV581" s="201"/>
      <c r="BW581" s="201"/>
      <c r="BX581" s="201"/>
      <c r="BY581" s="201"/>
      <c r="BZ581" s="201"/>
      <c r="CA581" s="201"/>
      <c r="CB581" s="201"/>
      <c r="CC581" s="201"/>
      <c r="CD581" s="201"/>
      <c r="CE581" s="201"/>
      <c r="CF581" s="201"/>
      <c r="CG581" s="201"/>
      <c r="CH581" s="201"/>
      <c r="CI581" s="201"/>
      <c r="CJ581" s="201"/>
      <c r="CK581" s="201"/>
      <c r="CL581" s="201"/>
      <c r="CM581" s="201"/>
      <c r="CN581" s="201"/>
      <c r="CO581" s="201"/>
      <c r="CP581" s="201"/>
      <c r="CQ581" s="201"/>
      <c r="CR581" s="201"/>
      <c r="CS581" s="201"/>
    </row>
    <row r="582" spans="1:97" s="35" customFormat="1" ht="14.25" customHeight="1">
      <c r="A582" s="294"/>
      <c r="B582" s="3">
        <v>21321</v>
      </c>
      <c r="C582" s="10" t="s">
        <v>333</v>
      </c>
      <c r="D582" s="452">
        <v>1</v>
      </c>
      <c r="E582" s="612"/>
      <c r="F582" s="613"/>
      <c r="G582" s="37"/>
      <c r="H582" s="37"/>
      <c r="I582" s="42"/>
      <c r="J582" s="42"/>
      <c r="K582" s="42"/>
      <c r="L582" s="49"/>
      <c r="M582" s="272"/>
      <c r="N582" s="279"/>
      <c r="O582" s="279"/>
      <c r="P582" s="284"/>
      <c r="Q582" s="219"/>
      <c r="R582" s="206"/>
      <c r="S582" s="206"/>
      <c r="T582" s="206"/>
      <c r="U582" s="206"/>
      <c r="V582" s="206"/>
      <c r="W582" s="206"/>
      <c r="X582" s="206"/>
      <c r="Y582" s="206"/>
      <c r="Z582" s="206"/>
      <c r="AA582" s="206"/>
      <c r="AB582" s="206"/>
      <c r="AC582" s="206"/>
      <c r="AD582" s="206"/>
      <c r="AE582" s="206"/>
      <c r="AF582" s="206"/>
      <c r="AG582" s="206"/>
      <c r="AH582" s="206"/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  <c r="BI582" s="206"/>
      <c r="BJ582" s="206"/>
      <c r="BK582" s="206"/>
      <c r="BL582" s="206"/>
      <c r="BM582" s="206"/>
      <c r="BN582" s="206"/>
      <c r="BO582" s="206"/>
      <c r="BP582" s="206"/>
      <c r="BQ582" s="206"/>
      <c r="BR582" s="206"/>
      <c r="BS582" s="206"/>
      <c r="BT582" s="206"/>
      <c r="BU582" s="206"/>
      <c r="BV582" s="206"/>
      <c r="BW582" s="206"/>
      <c r="BX582" s="206"/>
      <c r="BY582" s="206"/>
      <c r="BZ582" s="206"/>
      <c r="CA582" s="206"/>
      <c r="CB582" s="206"/>
      <c r="CC582" s="206"/>
      <c r="CD582" s="206"/>
      <c r="CE582" s="206"/>
      <c r="CF582" s="206"/>
      <c r="CG582" s="206"/>
      <c r="CH582" s="206"/>
      <c r="CI582" s="206"/>
      <c r="CJ582" s="206"/>
      <c r="CK582" s="206"/>
      <c r="CL582" s="206"/>
      <c r="CM582" s="206"/>
      <c r="CN582" s="206"/>
      <c r="CO582" s="206"/>
      <c r="CP582" s="206"/>
      <c r="CQ582" s="206"/>
      <c r="CR582" s="206"/>
      <c r="CS582" s="206"/>
    </row>
    <row r="583" spans="1:97" s="7" customFormat="1" ht="14.25" customHeight="1">
      <c r="A583" s="290"/>
      <c r="B583" s="4">
        <v>21322</v>
      </c>
      <c r="C583" s="12" t="s">
        <v>328</v>
      </c>
      <c r="D583" s="453">
        <v>1</v>
      </c>
      <c r="E583" s="616"/>
      <c r="F583" s="617"/>
      <c r="G583" s="37"/>
      <c r="H583" s="37"/>
      <c r="I583" s="42"/>
      <c r="J583" s="42"/>
      <c r="K583" s="42"/>
      <c r="L583" s="49"/>
      <c r="M583" s="271"/>
      <c r="N583" s="284"/>
      <c r="O583" s="284"/>
      <c r="P583" s="279"/>
      <c r="Q583" s="215"/>
      <c r="R583" s="201"/>
      <c r="S583" s="201"/>
      <c r="T583" s="201"/>
      <c r="U583" s="201"/>
      <c r="V583" s="201"/>
      <c r="W583" s="201"/>
      <c r="X583" s="201"/>
      <c r="Y583" s="201"/>
      <c r="Z583" s="201"/>
      <c r="AA583" s="201"/>
      <c r="AB583" s="201"/>
      <c r="AC583" s="201"/>
      <c r="AD583" s="201"/>
      <c r="AE583" s="201"/>
      <c r="AF583" s="201"/>
      <c r="AG583" s="201"/>
      <c r="AH583" s="201"/>
      <c r="AI583" s="201"/>
      <c r="AJ583" s="201"/>
      <c r="AK583" s="201"/>
      <c r="AL583" s="201"/>
      <c r="AM583" s="201"/>
      <c r="AN583" s="201"/>
      <c r="AO583" s="201"/>
      <c r="AP583" s="201"/>
      <c r="AQ583" s="201"/>
      <c r="AR583" s="201"/>
      <c r="AS583" s="201"/>
      <c r="AT583" s="201"/>
      <c r="AU583" s="201"/>
      <c r="AV583" s="201"/>
      <c r="AW583" s="201"/>
      <c r="AX583" s="201"/>
      <c r="AY583" s="201"/>
      <c r="AZ583" s="201"/>
      <c r="BA583" s="201"/>
      <c r="BB583" s="201"/>
      <c r="BC583" s="201"/>
      <c r="BD583" s="201"/>
      <c r="BE583" s="201"/>
      <c r="BF583" s="201"/>
      <c r="BG583" s="201"/>
      <c r="BH583" s="201"/>
      <c r="BI583" s="201"/>
      <c r="BJ583" s="201"/>
      <c r="BK583" s="201"/>
      <c r="BL583" s="201"/>
      <c r="BM583" s="201"/>
      <c r="BN583" s="201"/>
      <c r="BO583" s="201"/>
      <c r="BP583" s="201"/>
      <c r="BQ583" s="201"/>
      <c r="BR583" s="201"/>
      <c r="BS583" s="201"/>
      <c r="BT583" s="201"/>
      <c r="BU583" s="201"/>
      <c r="BV583" s="201"/>
      <c r="BW583" s="201"/>
      <c r="BX583" s="201"/>
      <c r="BY583" s="201"/>
      <c r="BZ583" s="201"/>
      <c r="CA583" s="201"/>
      <c r="CB583" s="201"/>
      <c r="CC583" s="201"/>
      <c r="CD583" s="201"/>
      <c r="CE583" s="201"/>
      <c r="CF583" s="201"/>
      <c r="CG583" s="201"/>
      <c r="CH583" s="201"/>
      <c r="CI583" s="201"/>
      <c r="CJ583" s="201"/>
      <c r="CK583" s="201"/>
      <c r="CL583" s="201"/>
      <c r="CM583" s="201"/>
      <c r="CN583" s="201"/>
      <c r="CO583" s="201"/>
      <c r="CP583" s="201"/>
      <c r="CQ583" s="201"/>
      <c r="CR583" s="201"/>
      <c r="CS583" s="201"/>
    </row>
    <row r="584" spans="1:97" s="7" customFormat="1" ht="14.25" customHeight="1">
      <c r="A584" s="290"/>
      <c r="B584" s="3">
        <v>21323</v>
      </c>
      <c r="C584" s="10" t="s">
        <v>329</v>
      </c>
      <c r="D584" s="452">
        <v>1</v>
      </c>
      <c r="E584" s="612"/>
      <c r="F584" s="613"/>
      <c r="G584" s="37"/>
      <c r="H584" s="37"/>
      <c r="I584" s="42"/>
      <c r="J584" s="42"/>
      <c r="K584" s="42"/>
      <c r="L584" s="49"/>
      <c r="M584" s="271"/>
      <c r="N584" s="279"/>
      <c r="O584" s="279"/>
      <c r="P584" s="279"/>
      <c r="Q584" s="215"/>
      <c r="R584" s="201"/>
      <c r="S584" s="201"/>
      <c r="T584" s="201"/>
      <c r="U584" s="201"/>
      <c r="V584" s="201"/>
      <c r="W584" s="201"/>
      <c r="X584" s="201"/>
      <c r="Y584" s="201"/>
      <c r="Z584" s="201"/>
      <c r="AA584" s="201"/>
      <c r="AB584" s="201"/>
      <c r="AC584" s="201"/>
      <c r="AD584" s="201"/>
      <c r="AE584" s="201"/>
      <c r="AF584" s="201"/>
      <c r="AG584" s="201"/>
      <c r="AH584" s="201"/>
      <c r="AI584" s="201"/>
      <c r="AJ584" s="201"/>
      <c r="AK584" s="201"/>
      <c r="AL584" s="201"/>
      <c r="AM584" s="201"/>
      <c r="AN584" s="201"/>
      <c r="AO584" s="201"/>
      <c r="AP584" s="201"/>
      <c r="AQ584" s="201"/>
      <c r="AR584" s="201"/>
      <c r="AS584" s="201"/>
      <c r="AT584" s="201"/>
      <c r="AU584" s="201"/>
      <c r="AV584" s="201"/>
      <c r="AW584" s="201"/>
      <c r="AX584" s="201"/>
      <c r="AY584" s="201"/>
      <c r="AZ584" s="201"/>
      <c r="BA584" s="201"/>
      <c r="BB584" s="201"/>
      <c r="BC584" s="201"/>
      <c r="BD584" s="201"/>
      <c r="BE584" s="201"/>
      <c r="BF584" s="201"/>
      <c r="BG584" s="201"/>
      <c r="BH584" s="201"/>
      <c r="BI584" s="201"/>
      <c r="BJ584" s="201"/>
      <c r="BK584" s="201"/>
      <c r="BL584" s="201"/>
      <c r="BM584" s="201"/>
      <c r="BN584" s="201"/>
      <c r="BO584" s="201"/>
      <c r="BP584" s="201"/>
      <c r="BQ584" s="201"/>
      <c r="BR584" s="201"/>
      <c r="BS584" s="201"/>
      <c r="BT584" s="201"/>
      <c r="BU584" s="201"/>
      <c r="BV584" s="201"/>
      <c r="BW584" s="201"/>
      <c r="BX584" s="201"/>
      <c r="BY584" s="201"/>
      <c r="BZ584" s="201"/>
      <c r="CA584" s="201"/>
      <c r="CB584" s="201"/>
      <c r="CC584" s="201"/>
      <c r="CD584" s="201"/>
      <c r="CE584" s="201"/>
      <c r="CF584" s="201"/>
      <c r="CG584" s="201"/>
      <c r="CH584" s="201"/>
      <c r="CI584" s="201"/>
      <c r="CJ584" s="201"/>
      <c r="CK584" s="201"/>
      <c r="CL584" s="201"/>
      <c r="CM584" s="201"/>
      <c r="CN584" s="201"/>
      <c r="CO584" s="201"/>
      <c r="CP584" s="201"/>
      <c r="CQ584" s="201"/>
      <c r="CR584" s="201"/>
      <c r="CS584" s="201"/>
    </row>
    <row r="585" spans="1:97" s="7" customFormat="1" ht="14.25" customHeight="1">
      <c r="A585" s="290"/>
      <c r="B585" s="4">
        <v>21324</v>
      </c>
      <c r="C585" s="12" t="s">
        <v>330</v>
      </c>
      <c r="D585" s="453">
        <v>1</v>
      </c>
      <c r="E585" s="616"/>
      <c r="F585" s="617"/>
      <c r="G585" s="37"/>
      <c r="H585" s="37"/>
      <c r="I585" s="42"/>
      <c r="J585" s="42"/>
      <c r="K585" s="42"/>
      <c r="L585" s="49"/>
      <c r="M585" s="271"/>
      <c r="N585" s="279"/>
      <c r="O585" s="279"/>
      <c r="P585" s="279"/>
      <c r="Q585" s="215"/>
      <c r="R585" s="201"/>
      <c r="S585" s="201"/>
      <c r="T585" s="201"/>
      <c r="U585" s="201"/>
      <c r="V585" s="201"/>
      <c r="W585" s="201"/>
      <c r="X585" s="201"/>
      <c r="Y585" s="201"/>
      <c r="Z585" s="201"/>
      <c r="AA585" s="201"/>
      <c r="AB585" s="201"/>
      <c r="AC585" s="201"/>
      <c r="AD585" s="201"/>
      <c r="AE585" s="201"/>
      <c r="AF585" s="201"/>
      <c r="AG585" s="201"/>
      <c r="AH585" s="201"/>
      <c r="AI585" s="201"/>
      <c r="AJ585" s="201"/>
      <c r="AK585" s="201"/>
      <c r="AL585" s="201"/>
      <c r="AM585" s="201"/>
      <c r="AN585" s="201"/>
      <c r="AO585" s="201"/>
      <c r="AP585" s="201"/>
      <c r="AQ585" s="201"/>
      <c r="AR585" s="201"/>
      <c r="AS585" s="201"/>
      <c r="AT585" s="201"/>
      <c r="AU585" s="201"/>
      <c r="AV585" s="201"/>
      <c r="AW585" s="201"/>
      <c r="AX585" s="201"/>
      <c r="AY585" s="201"/>
      <c r="AZ585" s="201"/>
      <c r="BA585" s="201"/>
      <c r="BB585" s="201"/>
      <c r="BC585" s="201"/>
      <c r="BD585" s="201"/>
      <c r="BE585" s="201"/>
      <c r="BF585" s="201"/>
      <c r="BG585" s="201"/>
      <c r="BH585" s="201"/>
      <c r="BI585" s="201"/>
      <c r="BJ585" s="201"/>
      <c r="BK585" s="201"/>
      <c r="BL585" s="201"/>
      <c r="BM585" s="201"/>
      <c r="BN585" s="201"/>
      <c r="BO585" s="201"/>
      <c r="BP585" s="201"/>
      <c r="BQ585" s="201"/>
      <c r="BR585" s="201"/>
      <c r="BS585" s="201"/>
      <c r="BT585" s="201"/>
      <c r="BU585" s="201"/>
      <c r="BV585" s="201"/>
      <c r="BW585" s="201"/>
      <c r="BX585" s="201"/>
      <c r="BY585" s="201"/>
      <c r="BZ585" s="201"/>
      <c r="CA585" s="201"/>
      <c r="CB585" s="201"/>
      <c r="CC585" s="201"/>
      <c r="CD585" s="201"/>
      <c r="CE585" s="201"/>
      <c r="CF585" s="201"/>
      <c r="CG585" s="201"/>
      <c r="CH585" s="201"/>
      <c r="CI585" s="201"/>
      <c r="CJ585" s="201"/>
      <c r="CK585" s="201"/>
      <c r="CL585" s="201"/>
      <c r="CM585" s="201"/>
      <c r="CN585" s="201"/>
      <c r="CO585" s="201"/>
      <c r="CP585" s="201"/>
      <c r="CQ585" s="201"/>
      <c r="CR585" s="201"/>
      <c r="CS585" s="201"/>
    </row>
    <row r="586" spans="1:97" s="7" customFormat="1" ht="14.25" customHeight="1">
      <c r="A586" s="290"/>
      <c r="B586" s="3">
        <v>21325</v>
      </c>
      <c r="C586" s="10" t="s">
        <v>331</v>
      </c>
      <c r="D586" s="452">
        <v>1</v>
      </c>
      <c r="E586" s="612"/>
      <c r="F586" s="613"/>
      <c r="G586" s="37"/>
      <c r="H586" s="37"/>
      <c r="I586" s="42"/>
      <c r="J586" s="42"/>
      <c r="K586" s="42"/>
      <c r="L586" s="49"/>
      <c r="M586" s="271"/>
      <c r="N586" s="279"/>
      <c r="O586" s="279"/>
      <c r="P586" s="279"/>
      <c r="Q586" s="215"/>
      <c r="R586" s="201"/>
      <c r="S586" s="201"/>
      <c r="T586" s="201"/>
      <c r="U586" s="201"/>
      <c r="V586" s="201"/>
      <c r="W586" s="201"/>
      <c r="X586" s="201"/>
      <c r="Y586" s="201"/>
      <c r="Z586" s="201"/>
      <c r="AA586" s="201"/>
      <c r="AB586" s="201"/>
      <c r="AC586" s="201"/>
      <c r="AD586" s="201"/>
      <c r="AE586" s="201"/>
      <c r="AF586" s="201"/>
      <c r="AG586" s="201"/>
      <c r="AH586" s="201"/>
      <c r="AI586" s="201"/>
      <c r="AJ586" s="201"/>
      <c r="AK586" s="201"/>
      <c r="AL586" s="201"/>
      <c r="AM586" s="201"/>
      <c r="AN586" s="201"/>
      <c r="AO586" s="201"/>
      <c r="AP586" s="201"/>
      <c r="AQ586" s="201"/>
      <c r="AR586" s="201"/>
      <c r="AS586" s="201"/>
      <c r="AT586" s="201"/>
      <c r="AU586" s="201"/>
      <c r="AV586" s="201"/>
      <c r="AW586" s="201"/>
      <c r="AX586" s="201"/>
      <c r="AY586" s="201"/>
      <c r="AZ586" s="201"/>
      <c r="BA586" s="201"/>
      <c r="BB586" s="201"/>
      <c r="BC586" s="201"/>
      <c r="BD586" s="201"/>
      <c r="BE586" s="201"/>
      <c r="BF586" s="201"/>
      <c r="BG586" s="201"/>
      <c r="BH586" s="201"/>
      <c r="BI586" s="201"/>
      <c r="BJ586" s="201"/>
      <c r="BK586" s="201"/>
      <c r="BL586" s="201"/>
      <c r="BM586" s="201"/>
      <c r="BN586" s="201"/>
      <c r="BO586" s="201"/>
      <c r="BP586" s="201"/>
      <c r="BQ586" s="201"/>
      <c r="BR586" s="201"/>
      <c r="BS586" s="201"/>
      <c r="BT586" s="201"/>
      <c r="BU586" s="201"/>
      <c r="BV586" s="201"/>
      <c r="BW586" s="201"/>
      <c r="BX586" s="201"/>
      <c r="BY586" s="201"/>
      <c r="BZ586" s="201"/>
      <c r="CA586" s="201"/>
      <c r="CB586" s="201"/>
      <c r="CC586" s="201"/>
      <c r="CD586" s="201"/>
      <c r="CE586" s="201"/>
      <c r="CF586" s="201"/>
      <c r="CG586" s="201"/>
      <c r="CH586" s="201"/>
      <c r="CI586" s="201"/>
      <c r="CJ586" s="201"/>
      <c r="CK586" s="201"/>
      <c r="CL586" s="201"/>
      <c r="CM586" s="201"/>
      <c r="CN586" s="201"/>
      <c r="CO586" s="201"/>
      <c r="CP586" s="201"/>
      <c r="CQ586" s="201"/>
      <c r="CR586" s="201"/>
      <c r="CS586" s="201"/>
    </row>
    <row r="587" spans="1:97" s="7" customFormat="1" ht="14.25" customHeight="1">
      <c r="A587" s="290"/>
      <c r="B587" s="4">
        <v>21327</v>
      </c>
      <c r="C587" s="12" t="s">
        <v>175</v>
      </c>
      <c r="D587" s="453">
        <v>1</v>
      </c>
      <c r="E587" s="616"/>
      <c r="F587" s="617"/>
      <c r="G587" s="37"/>
      <c r="H587" s="37"/>
      <c r="I587" s="42"/>
      <c r="J587" s="42"/>
      <c r="K587" s="42"/>
      <c r="L587" s="49"/>
      <c r="M587" s="271"/>
      <c r="N587" s="279"/>
      <c r="O587" s="279"/>
      <c r="P587" s="279"/>
      <c r="Q587" s="215"/>
      <c r="R587" s="201"/>
      <c r="S587" s="201"/>
      <c r="T587" s="201"/>
      <c r="U587" s="201"/>
      <c r="V587" s="201"/>
      <c r="W587" s="201"/>
      <c r="X587" s="201"/>
      <c r="Y587" s="201"/>
      <c r="Z587" s="201"/>
      <c r="AA587" s="201"/>
      <c r="AB587" s="201"/>
      <c r="AC587" s="201"/>
      <c r="AD587" s="201"/>
      <c r="AE587" s="201"/>
      <c r="AF587" s="201"/>
      <c r="AG587" s="201"/>
      <c r="AH587" s="201"/>
      <c r="AI587" s="201"/>
      <c r="AJ587" s="201"/>
      <c r="AK587" s="201"/>
      <c r="AL587" s="201"/>
      <c r="AM587" s="201"/>
      <c r="AN587" s="201"/>
      <c r="AO587" s="201"/>
      <c r="AP587" s="201"/>
      <c r="AQ587" s="201"/>
      <c r="AR587" s="201"/>
      <c r="AS587" s="201"/>
      <c r="AT587" s="201"/>
      <c r="AU587" s="201"/>
      <c r="AV587" s="201"/>
      <c r="AW587" s="201"/>
      <c r="AX587" s="201"/>
      <c r="AY587" s="201"/>
      <c r="AZ587" s="201"/>
      <c r="BA587" s="201"/>
      <c r="BB587" s="201"/>
      <c r="BC587" s="201"/>
      <c r="BD587" s="201"/>
      <c r="BE587" s="201"/>
      <c r="BF587" s="201"/>
      <c r="BG587" s="201"/>
      <c r="BH587" s="201"/>
      <c r="BI587" s="201"/>
      <c r="BJ587" s="201"/>
      <c r="BK587" s="201"/>
      <c r="BL587" s="201"/>
      <c r="BM587" s="201"/>
      <c r="BN587" s="201"/>
      <c r="BO587" s="201"/>
      <c r="BP587" s="201"/>
      <c r="BQ587" s="201"/>
      <c r="BR587" s="201"/>
      <c r="BS587" s="201"/>
      <c r="BT587" s="201"/>
      <c r="BU587" s="201"/>
      <c r="BV587" s="201"/>
      <c r="BW587" s="201"/>
      <c r="BX587" s="201"/>
      <c r="BY587" s="201"/>
      <c r="BZ587" s="201"/>
      <c r="CA587" s="201"/>
      <c r="CB587" s="201"/>
      <c r="CC587" s="201"/>
      <c r="CD587" s="201"/>
      <c r="CE587" s="201"/>
      <c r="CF587" s="201"/>
      <c r="CG587" s="201"/>
      <c r="CH587" s="201"/>
      <c r="CI587" s="201"/>
      <c r="CJ587" s="201"/>
      <c r="CK587" s="201"/>
      <c r="CL587" s="201"/>
      <c r="CM587" s="201"/>
      <c r="CN587" s="201"/>
      <c r="CO587" s="201"/>
      <c r="CP587" s="201"/>
      <c r="CQ587" s="201"/>
      <c r="CR587" s="201"/>
      <c r="CS587" s="201"/>
    </row>
    <row r="588" spans="1:97" s="7" customFormat="1" ht="14.25" customHeight="1">
      <c r="A588" s="290"/>
      <c r="B588" s="384"/>
      <c r="C588" s="319"/>
      <c r="D588" s="319"/>
      <c r="E588" s="319"/>
      <c r="F588" s="376"/>
      <c r="G588" s="37"/>
      <c r="H588" s="37"/>
      <c r="I588" s="42"/>
      <c r="J588" s="42"/>
      <c r="K588" s="42"/>
      <c r="L588" s="364"/>
      <c r="M588" s="271"/>
      <c r="N588" s="279"/>
      <c r="O588" s="279"/>
      <c r="P588" s="279"/>
      <c r="Q588" s="215"/>
      <c r="R588" s="201"/>
      <c r="S588" s="201"/>
      <c r="T588" s="201"/>
      <c r="U588" s="201"/>
      <c r="V588" s="201"/>
      <c r="W588" s="201"/>
      <c r="X588" s="201"/>
      <c r="Y588" s="201"/>
      <c r="Z588" s="201"/>
      <c r="AA588" s="201"/>
      <c r="AB588" s="201"/>
      <c r="AC588" s="201"/>
      <c r="AD588" s="201"/>
      <c r="AE588" s="201"/>
      <c r="AF588" s="201"/>
      <c r="AG588" s="201"/>
      <c r="AH588" s="201"/>
      <c r="AI588" s="201"/>
      <c r="AJ588" s="201"/>
      <c r="AK588" s="201"/>
      <c r="AL588" s="201"/>
      <c r="AM588" s="201"/>
      <c r="AN588" s="201"/>
      <c r="AO588" s="201"/>
      <c r="AP588" s="201"/>
      <c r="AQ588" s="201"/>
      <c r="AR588" s="201"/>
      <c r="AS588" s="201"/>
      <c r="AT588" s="201"/>
      <c r="AU588" s="201"/>
      <c r="AV588" s="201"/>
      <c r="AW588" s="201"/>
      <c r="AX588" s="201"/>
      <c r="AY588" s="201"/>
      <c r="AZ588" s="201"/>
      <c r="BA588" s="201"/>
      <c r="BB588" s="201"/>
      <c r="BC588" s="201"/>
      <c r="BD588" s="201"/>
      <c r="BE588" s="201"/>
      <c r="BF588" s="201"/>
      <c r="BG588" s="201"/>
      <c r="BH588" s="201"/>
      <c r="BI588" s="201"/>
      <c r="BJ588" s="201"/>
      <c r="BK588" s="201"/>
      <c r="BL588" s="201"/>
      <c r="BM588" s="201"/>
      <c r="BN588" s="201"/>
      <c r="BO588" s="201"/>
      <c r="BP588" s="201"/>
      <c r="BQ588" s="201"/>
      <c r="BR588" s="201"/>
      <c r="BS588" s="201"/>
      <c r="BT588" s="201"/>
      <c r="BU588" s="201"/>
      <c r="BV588" s="201"/>
      <c r="BW588" s="201"/>
      <c r="BX588" s="201"/>
      <c r="BY588" s="201"/>
      <c r="BZ588" s="201"/>
      <c r="CA588" s="201"/>
      <c r="CB588" s="201"/>
      <c r="CC588" s="201"/>
      <c r="CD588" s="201"/>
      <c r="CE588" s="201"/>
      <c r="CF588" s="201"/>
      <c r="CG588" s="201"/>
      <c r="CH588" s="201"/>
      <c r="CI588" s="201"/>
      <c r="CJ588" s="201"/>
      <c r="CK588" s="201"/>
      <c r="CL588" s="201"/>
      <c r="CM588" s="201"/>
      <c r="CN588" s="201"/>
      <c r="CO588" s="201"/>
      <c r="CP588" s="201"/>
      <c r="CQ588" s="201"/>
      <c r="CR588" s="201"/>
      <c r="CS588" s="201"/>
    </row>
    <row r="589" spans="1:97" s="7" customFormat="1" ht="14.25" customHeight="1">
      <c r="A589" s="290"/>
      <c r="B589" s="384"/>
      <c r="C589" s="319"/>
      <c r="D589" s="319"/>
      <c r="E589" s="319"/>
      <c r="F589" s="376"/>
      <c r="G589" s="37"/>
      <c r="H589" s="37"/>
      <c r="I589" s="42"/>
      <c r="J589" s="42"/>
      <c r="K589" s="42"/>
      <c r="L589" s="364"/>
      <c r="M589" s="271"/>
      <c r="N589" s="279"/>
      <c r="O589" s="279"/>
      <c r="P589" s="279"/>
      <c r="Q589" s="215"/>
      <c r="R589" s="201"/>
      <c r="S589" s="201"/>
      <c r="T589" s="201"/>
      <c r="U589" s="201"/>
      <c r="V589" s="201"/>
      <c r="W589" s="201"/>
      <c r="X589" s="201"/>
      <c r="Y589" s="201"/>
      <c r="Z589" s="201"/>
      <c r="AA589" s="201"/>
      <c r="AB589" s="201"/>
      <c r="AC589" s="201"/>
      <c r="AD589" s="201"/>
      <c r="AE589" s="201"/>
      <c r="AF589" s="201"/>
      <c r="AG589" s="201"/>
      <c r="AH589" s="201"/>
      <c r="AI589" s="201"/>
      <c r="AJ589" s="201"/>
      <c r="AK589" s="201"/>
      <c r="AL589" s="201"/>
      <c r="AM589" s="201"/>
      <c r="AN589" s="201"/>
      <c r="AO589" s="201"/>
      <c r="AP589" s="201"/>
      <c r="AQ589" s="201"/>
      <c r="AR589" s="201"/>
      <c r="AS589" s="201"/>
      <c r="AT589" s="201"/>
      <c r="AU589" s="201"/>
      <c r="AV589" s="201"/>
      <c r="AW589" s="201"/>
      <c r="AX589" s="201"/>
      <c r="AY589" s="201"/>
      <c r="AZ589" s="201"/>
      <c r="BA589" s="201"/>
      <c r="BB589" s="201"/>
      <c r="BC589" s="201"/>
      <c r="BD589" s="201"/>
      <c r="BE589" s="201"/>
      <c r="BF589" s="201"/>
      <c r="BG589" s="201"/>
      <c r="BH589" s="201"/>
      <c r="BI589" s="201"/>
      <c r="BJ589" s="201"/>
      <c r="BK589" s="201"/>
      <c r="BL589" s="201"/>
      <c r="BM589" s="201"/>
      <c r="BN589" s="201"/>
      <c r="BO589" s="201"/>
      <c r="BP589" s="201"/>
      <c r="BQ589" s="201"/>
      <c r="BR589" s="201"/>
      <c r="BS589" s="201"/>
      <c r="BT589" s="201"/>
      <c r="BU589" s="201"/>
      <c r="BV589" s="201"/>
      <c r="BW589" s="201"/>
      <c r="BX589" s="201"/>
      <c r="BY589" s="201"/>
      <c r="BZ589" s="201"/>
      <c r="CA589" s="201"/>
      <c r="CB589" s="201"/>
      <c r="CC589" s="201"/>
      <c r="CD589" s="201"/>
      <c r="CE589" s="201"/>
      <c r="CF589" s="201"/>
      <c r="CG589" s="201"/>
      <c r="CH589" s="201"/>
      <c r="CI589" s="201"/>
      <c r="CJ589" s="201"/>
      <c r="CK589" s="201"/>
      <c r="CL589" s="201"/>
      <c r="CM589" s="201"/>
      <c r="CN589" s="201"/>
      <c r="CO589" s="201"/>
      <c r="CP589" s="201"/>
      <c r="CQ589" s="201"/>
      <c r="CR589" s="201"/>
      <c r="CS589" s="201"/>
    </row>
    <row r="590" spans="1:97" s="7" customFormat="1" ht="16.5" customHeight="1">
      <c r="A590" s="290"/>
      <c r="B590" s="398" t="s">
        <v>583</v>
      </c>
      <c r="C590" s="354"/>
      <c r="D590" s="354"/>
      <c r="E590" s="354"/>
      <c r="F590" s="489"/>
      <c r="G590" s="37"/>
      <c r="H590" s="37"/>
      <c r="I590" s="42"/>
      <c r="J590" s="42"/>
      <c r="K590" s="42"/>
      <c r="L590" s="381"/>
      <c r="M590" s="271"/>
      <c r="N590" s="279"/>
      <c r="O590" s="279"/>
      <c r="P590" s="279"/>
      <c r="Q590" s="215"/>
      <c r="R590" s="201"/>
      <c r="S590" s="201"/>
      <c r="T590" s="201"/>
      <c r="U590" s="201"/>
      <c r="V590" s="201"/>
      <c r="W590" s="201"/>
      <c r="X590" s="201"/>
      <c r="Y590" s="201"/>
      <c r="Z590" s="201"/>
      <c r="AA590" s="201"/>
      <c r="AB590" s="201"/>
      <c r="AC590" s="201"/>
      <c r="AD590" s="201"/>
      <c r="AE590" s="201"/>
      <c r="AF590" s="201"/>
      <c r="AG590" s="201"/>
      <c r="AH590" s="201"/>
      <c r="AI590" s="201"/>
      <c r="AJ590" s="201"/>
      <c r="AK590" s="201"/>
      <c r="AL590" s="201"/>
      <c r="AM590" s="201"/>
      <c r="AN590" s="201"/>
      <c r="AO590" s="201"/>
      <c r="AP590" s="201"/>
      <c r="AQ590" s="201"/>
      <c r="AR590" s="201"/>
      <c r="AS590" s="201"/>
      <c r="AT590" s="201"/>
      <c r="AU590" s="201"/>
      <c r="AV590" s="201"/>
      <c r="AW590" s="201"/>
      <c r="AX590" s="201"/>
      <c r="AY590" s="201"/>
      <c r="AZ590" s="201"/>
      <c r="BA590" s="201"/>
      <c r="BB590" s="201"/>
      <c r="BC590" s="201"/>
      <c r="BD590" s="201"/>
      <c r="BE590" s="201"/>
      <c r="BF590" s="201"/>
      <c r="BG590" s="201"/>
      <c r="BH590" s="201"/>
      <c r="BI590" s="201"/>
      <c r="BJ590" s="201"/>
      <c r="BK590" s="201"/>
      <c r="BL590" s="201"/>
      <c r="BM590" s="201"/>
      <c r="BN590" s="201"/>
      <c r="BO590" s="201"/>
      <c r="BP590" s="201"/>
      <c r="BQ590" s="201"/>
      <c r="BR590" s="201"/>
      <c r="BS590" s="201"/>
      <c r="BT590" s="201"/>
      <c r="BU590" s="201"/>
      <c r="BV590" s="201"/>
      <c r="BW590" s="201"/>
      <c r="BX590" s="201"/>
      <c r="BY590" s="201"/>
      <c r="BZ590" s="201"/>
      <c r="CA590" s="201"/>
      <c r="CB590" s="201"/>
      <c r="CC590" s="201"/>
      <c r="CD590" s="201"/>
      <c r="CE590" s="201"/>
      <c r="CF590" s="201"/>
      <c r="CG590" s="201"/>
      <c r="CH590" s="201"/>
      <c r="CI590" s="201"/>
      <c r="CJ590" s="201"/>
      <c r="CK590" s="201"/>
      <c r="CL590" s="201"/>
      <c r="CM590" s="201"/>
      <c r="CN590" s="201"/>
      <c r="CO590" s="201"/>
      <c r="CP590" s="201"/>
      <c r="CQ590" s="201"/>
      <c r="CR590" s="201"/>
      <c r="CS590" s="201"/>
    </row>
    <row r="591" spans="1:97" s="7" customFormat="1" ht="20.100000000000001" customHeight="1">
      <c r="A591" s="290"/>
      <c r="B591" s="8" t="s">
        <v>3</v>
      </c>
      <c r="C591" s="8" t="s">
        <v>11</v>
      </c>
      <c r="D591" s="8" t="s">
        <v>4</v>
      </c>
      <c r="E591" s="614"/>
      <c r="F591" s="615"/>
      <c r="G591" s="37"/>
      <c r="H591" s="37"/>
      <c r="I591" s="42"/>
      <c r="J591" s="42"/>
      <c r="K591" s="42"/>
      <c r="L591" s="381"/>
      <c r="M591" s="271"/>
      <c r="N591" s="279"/>
      <c r="O591" s="279"/>
      <c r="P591" s="279"/>
      <c r="Q591" s="215"/>
      <c r="R591" s="201"/>
      <c r="S591" s="201"/>
      <c r="T591" s="201"/>
      <c r="U591" s="201"/>
      <c r="V591" s="201"/>
      <c r="W591" s="201"/>
      <c r="X591" s="201"/>
      <c r="Y591" s="201"/>
      <c r="Z591" s="201"/>
      <c r="AA591" s="201"/>
      <c r="AB591" s="201"/>
      <c r="AC591" s="201"/>
      <c r="AD591" s="201"/>
      <c r="AE591" s="201"/>
      <c r="AF591" s="201"/>
      <c r="AG591" s="201"/>
      <c r="AH591" s="201"/>
      <c r="AI591" s="201"/>
      <c r="AJ591" s="201"/>
      <c r="AK591" s="201"/>
      <c r="AL591" s="201"/>
      <c r="AM591" s="201"/>
      <c r="AN591" s="201"/>
      <c r="AO591" s="201"/>
      <c r="AP591" s="201"/>
      <c r="AQ591" s="201"/>
      <c r="AR591" s="201"/>
      <c r="AS591" s="201"/>
      <c r="AT591" s="201"/>
      <c r="AU591" s="201"/>
      <c r="AV591" s="201"/>
      <c r="AW591" s="201"/>
      <c r="AX591" s="201"/>
      <c r="AY591" s="201"/>
      <c r="AZ591" s="201"/>
      <c r="BA591" s="201"/>
      <c r="BB591" s="201"/>
      <c r="BC591" s="201"/>
      <c r="BD591" s="201"/>
      <c r="BE591" s="201"/>
      <c r="BF591" s="201"/>
      <c r="BG591" s="201"/>
      <c r="BH591" s="201"/>
      <c r="BI591" s="201"/>
      <c r="BJ591" s="201"/>
      <c r="BK591" s="201"/>
      <c r="BL591" s="201"/>
      <c r="BM591" s="201"/>
      <c r="BN591" s="201"/>
      <c r="BO591" s="201"/>
      <c r="BP591" s="201"/>
      <c r="BQ591" s="201"/>
      <c r="BR591" s="201"/>
      <c r="BS591" s="201"/>
      <c r="BT591" s="201"/>
      <c r="BU591" s="201"/>
      <c r="BV591" s="201"/>
      <c r="BW591" s="201"/>
      <c r="BX591" s="201"/>
      <c r="BY591" s="201"/>
      <c r="BZ591" s="201"/>
      <c r="CA591" s="201"/>
      <c r="CB591" s="201"/>
      <c r="CC591" s="201"/>
      <c r="CD591" s="201"/>
      <c r="CE591" s="201"/>
      <c r="CF591" s="201"/>
      <c r="CG591" s="201"/>
      <c r="CH591" s="201"/>
      <c r="CI591" s="201"/>
      <c r="CJ591" s="201"/>
      <c r="CK591" s="201"/>
      <c r="CL591" s="201"/>
      <c r="CM591" s="201"/>
      <c r="CN591" s="201"/>
      <c r="CO591" s="201"/>
      <c r="CP591" s="201"/>
      <c r="CQ591" s="201"/>
      <c r="CR591" s="201"/>
      <c r="CS591" s="201"/>
    </row>
    <row r="592" spans="1:97" s="7" customFormat="1" ht="14.25" customHeight="1">
      <c r="A592" s="290"/>
      <c r="B592" s="3">
        <v>23006</v>
      </c>
      <c r="C592" s="10" t="s">
        <v>169</v>
      </c>
      <c r="D592" s="452">
        <v>10</v>
      </c>
      <c r="E592" s="612"/>
      <c r="F592" s="613"/>
      <c r="G592" s="37"/>
      <c r="H592" s="37"/>
      <c r="I592" s="42"/>
      <c r="J592" s="42"/>
      <c r="K592" s="42"/>
      <c r="L592" s="422"/>
      <c r="M592" s="271"/>
      <c r="N592" s="279"/>
      <c r="O592" s="279"/>
      <c r="P592" s="279"/>
      <c r="Q592" s="215"/>
      <c r="R592" s="201"/>
      <c r="S592" s="201"/>
      <c r="T592" s="201"/>
      <c r="U592" s="201"/>
      <c r="V592" s="201"/>
      <c r="W592" s="201"/>
      <c r="X592" s="201"/>
      <c r="Y592" s="201"/>
      <c r="Z592" s="201"/>
      <c r="AA592" s="201"/>
      <c r="AB592" s="201"/>
      <c r="AC592" s="201"/>
      <c r="AD592" s="201"/>
      <c r="AE592" s="201"/>
      <c r="AF592" s="201"/>
      <c r="AG592" s="201"/>
      <c r="AH592" s="201"/>
      <c r="AI592" s="201"/>
      <c r="AJ592" s="201"/>
      <c r="AK592" s="201"/>
      <c r="AL592" s="201"/>
      <c r="AM592" s="201"/>
      <c r="AN592" s="201"/>
      <c r="AO592" s="201"/>
      <c r="AP592" s="201"/>
      <c r="AQ592" s="201"/>
      <c r="AR592" s="201"/>
      <c r="AS592" s="201"/>
      <c r="AT592" s="201"/>
      <c r="AU592" s="201"/>
      <c r="AV592" s="201"/>
      <c r="AW592" s="201"/>
      <c r="AX592" s="201"/>
      <c r="AY592" s="201"/>
      <c r="AZ592" s="201"/>
      <c r="BA592" s="201"/>
      <c r="BB592" s="201"/>
      <c r="BC592" s="201"/>
      <c r="BD592" s="201"/>
      <c r="BE592" s="201"/>
      <c r="BF592" s="201"/>
      <c r="BG592" s="201"/>
      <c r="BH592" s="201"/>
      <c r="BI592" s="201"/>
      <c r="BJ592" s="201"/>
      <c r="BK592" s="201"/>
      <c r="BL592" s="201"/>
      <c r="BM592" s="201"/>
      <c r="BN592" s="201"/>
      <c r="BO592" s="201"/>
      <c r="BP592" s="201"/>
      <c r="BQ592" s="201"/>
      <c r="BR592" s="201"/>
      <c r="BS592" s="201"/>
      <c r="BT592" s="201"/>
      <c r="BU592" s="201"/>
      <c r="BV592" s="201"/>
      <c r="BW592" s="201"/>
      <c r="BX592" s="201"/>
      <c r="BY592" s="201"/>
      <c r="BZ592" s="201"/>
      <c r="CA592" s="201"/>
      <c r="CB592" s="201"/>
      <c r="CC592" s="201"/>
      <c r="CD592" s="201"/>
      <c r="CE592" s="201"/>
      <c r="CF592" s="201"/>
      <c r="CG592" s="201"/>
      <c r="CH592" s="201"/>
      <c r="CI592" s="201"/>
      <c r="CJ592" s="201"/>
      <c r="CK592" s="201"/>
      <c r="CL592" s="201"/>
      <c r="CM592" s="201"/>
      <c r="CN592" s="201"/>
      <c r="CO592" s="201"/>
      <c r="CP592" s="201"/>
      <c r="CQ592" s="201"/>
      <c r="CR592" s="201"/>
      <c r="CS592" s="201"/>
    </row>
    <row r="593" spans="1:97" s="7" customFormat="1" ht="14.25" customHeight="1">
      <c r="A593" s="290"/>
      <c r="B593" s="4">
        <v>23008</v>
      </c>
      <c r="C593" s="12" t="s">
        <v>171</v>
      </c>
      <c r="D593" s="453">
        <v>10</v>
      </c>
      <c r="E593" s="616"/>
      <c r="F593" s="617"/>
      <c r="G593" s="37"/>
      <c r="H593" s="37"/>
      <c r="I593" s="42"/>
      <c r="J593" s="42"/>
      <c r="K593" s="42"/>
      <c r="L593" s="49"/>
      <c r="M593" s="271"/>
      <c r="N593" s="279"/>
      <c r="O593" s="279"/>
      <c r="P593" s="279"/>
      <c r="Q593" s="215"/>
      <c r="R593" s="201"/>
      <c r="S593" s="201"/>
      <c r="T593" s="201"/>
      <c r="U593" s="201"/>
      <c r="V593" s="201"/>
      <c r="W593" s="201"/>
      <c r="X593" s="201"/>
      <c r="Y593" s="201"/>
      <c r="Z593" s="201"/>
      <c r="AA593" s="201"/>
      <c r="AB593" s="201"/>
      <c r="AC593" s="201"/>
      <c r="AD593" s="201"/>
      <c r="AE593" s="201"/>
      <c r="AF593" s="201"/>
      <c r="AG593" s="201"/>
      <c r="AH593" s="201"/>
      <c r="AI593" s="201"/>
      <c r="AJ593" s="201"/>
      <c r="AK593" s="201"/>
      <c r="AL593" s="201"/>
      <c r="AM593" s="201"/>
      <c r="AN593" s="201"/>
      <c r="AO593" s="201"/>
      <c r="AP593" s="201"/>
      <c r="AQ593" s="201"/>
      <c r="AR593" s="201"/>
      <c r="AS593" s="201"/>
      <c r="AT593" s="201"/>
      <c r="AU593" s="201"/>
      <c r="AV593" s="201"/>
      <c r="AW593" s="201"/>
      <c r="AX593" s="201"/>
      <c r="AY593" s="201"/>
      <c r="AZ593" s="201"/>
      <c r="BA593" s="201"/>
      <c r="BB593" s="201"/>
      <c r="BC593" s="201"/>
      <c r="BD593" s="201"/>
      <c r="BE593" s="201"/>
      <c r="BF593" s="201"/>
      <c r="BG593" s="201"/>
      <c r="BH593" s="201"/>
      <c r="BI593" s="201"/>
      <c r="BJ593" s="201"/>
      <c r="BK593" s="201"/>
      <c r="BL593" s="201"/>
      <c r="BM593" s="201"/>
      <c r="BN593" s="201"/>
      <c r="BO593" s="201"/>
      <c r="BP593" s="201"/>
      <c r="BQ593" s="201"/>
      <c r="BR593" s="201"/>
      <c r="BS593" s="201"/>
      <c r="BT593" s="201"/>
      <c r="BU593" s="201"/>
      <c r="BV593" s="201"/>
      <c r="BW593" s="201"/>
      <c r="BX593" s="201"/>
      <c r="BY593" s="201"/>
      <c r="BZ593" s="201"/>
      <c r="CA593" s="201"/>
      <c r="CB593" s="201"/>
      <c r="CC593" s="201"/>
      <c r="CD593" s="201"/>
      <c r="CE593" s="201"/>
      <c r="CF593" s="201"/>
      <c r="CG593" s="201"/>
      <c r="CH593" s="201"/>
      <c r="CI593" s="201"/>
      <c r="CJ593" s="201"/>
      <c r="CK593" s="201"/>
      <c r="CL593" s="201"/>
      <c r="CM593" s="201"/>
      <c r="CN593" s="201"/>
      <c r="CO593" s="201"/>
      <c r="CP593" s="201"/>
      <c r="CQ593" s="201"/>
      <c r="CR593" s="201"/>
      <c r="CS593" s="201"/>
    </row>
    <row r="594" spans="1:97" s="7" customFormat="1" ht="14.25" customHeight="1">
      <c r="A594" s="290"/>
      <c r="B594" s="3">
        <v>23010</v>
      </c>
      <c r="C594" s="10" t="s">
        <v>170</v>
      </c>
      <c r="D594" s="452">
        <v>10</v>
      </c>
      <c r="E594" s="612"/>
      <c r="F594" s="613"/>
      <c r="G594" s="37"/>
      <c r="H594" s="37"/>
      <c r="I594" s="42"/>
      <c r="J594" s="42"/>
      <c r="K594" s="42"/>
      <c r="L594" s="49"/>
      <c r="M594" s="271"/>
      <c r="N594" s="279"/>
      <c r="O594" s="279"/>
      <c r="P594" s="279"/>
      <c r="Q594" s="215"/>
      <c r="R594" s="201"/>
      <c r="S594" s="201"/>
      <c r="T594" s="201"/>
      <c r="U594" s="201"/>
      <c r="V594" s="201"/>
      <c r="W594" s="201"/>
      <c r="X594" s="201"/>
      <c r="Y594" s="201"/>
      <c r="Z594" s="201"/>
      <c r="AA594" s="201"/>
      <c r="AB594" s="201"/>
      <c r="AC594" s="201"/>
      <c r="AD594" s="201"/>
      <c r="AE594" s="201"/>
      <c r="AF594" s="201"/>
      <c r="AG594" s="201"/>
      <c r="AH594" s="201"/>
      <c r="AI594" s="201"/>
      <c r="AJ594" s="201"/>
      <c r="AK594" s="201"/>
      <c r="AL594" s="201"/>
      <c r="AM594" s="201"/>
      <c r="AN594" s="201"/>
      <c r="AO594" s="201"/>
      <c r="AP594" s="201"/>
      <c r="AQ594" s="201"/>
      <c r="AR594" s="201"/>
      <c r="AS594" s="201"/>
      <c r="AT594" s="201"/>
      <c r="AU594" s="201"/>
      <c r="AV594" s="201"/>
      <c r="AW594" s="201"/>
      <c r="AX594" s="201"/>
      <c r="AY594" s="201"/>
      <c r="AZ594" s="201"/>
      <c r="BA594" s="201"/>
      <c r="BB594" s="201"/>
      <c r="BC594" s="201"/>
      <c r="BD594" s="201"/>
      <c r="BE594" s="201"/>
      <c r="BF594" s="201"/>
      <c r="BG594" s="201"/>
      <c r="BH594" s="201"/>
      <c r="BI594" s="201"/>
      <c r="BJ594" s="201"/>
      <c r="BK594" s="201"/>
      <c r="BL594" s="201"/>
      <c r="BM594" s="201"/>
      <c r="BN594" s="201"/>
      <c r="BO594" s="201"/>
      <c r="BP594" s="201"/>
      <c r="BQ594" s="201"/>
      <c r="BR594" s="201"/>
      <c r="BS594" s="201"/>
      <c r="BT594" s="201"/>
      <c r="BU594" s="201"/>
      <c r="BV594" s="201"/>
      <c r="BW594" s="201"/>
      <c r="BX594" s="201"/>
      <c r="BY594" s="201"/>
      <c r="BZ594" s="201"/>
      <c r="CA594" s="201"/>
      <c r="CB594" s="201"/>
      <c r="CC594" s="201"/>
      <c r="CD594" s="201"/>
      <c r="CE594" s="201"/>
      <c r="CF594" s="201"/>
      <c r="CG594" s="201"/>
      <c r="CH594" s="201"/>
      <c r="CI594" s="201"/>
      <c r="CJ594" s="201"/>
      <c r="CK594" s="201"/>
      <c r="CL594" s="201"/>
      <c r="CM594" s="201"/>
      <c r="CN594" s="201"/>
      <c r="CO594" s="201"/>
      <c r="CP594" s="201"/>
      <c r="CQ594" s="201"/>
      <c r="CR594" s="201"/>
      <c r="CS594" s="201"/>
    </row>
    <row r="595" spans="1:97" s="7" customFormat="1" ht="14.25" customHeight="1">
      <c r="A595" s="290"/>
      <c r="B595" s="4">
        <v>23012</v>
      </c>
      <c r="C595" s="12" t="s">
        <v>172</v>
      </c>
      <c r="D595" s="453">
        <v>10</v>
      </c>
      <c r="E595" s="616"/>
      <c r="F595" s="617"/>
      <c r="G595" s="37"/>
      <c r="H595" s="37"/>
      <c r="I595" s="42"/>
      <c r="J595" s="42"/>
      <c r="K595" s="42"/>
      <c r="L595" s="49"/>
      <c r="M595" s="271"/>
      <c r="N595" s="279"/>
      <c r="O595" s="279"/>
      <c r="P595" s="279"/>
      <c r="Q595" s="215"/>
      <c r="R595" s="201"/>
      <c r="S595" s="201"/>
      <c r="T595" s="201"/>
      <c r="U595" s="201"/>
      <c r="V595" s="201"/>
      <c r="W595" s="201"/>
      <c r="X595" s="201"/>
      <c r="Y595" s="201"/>
      <c r="Z595" s="201"/>
      <c r="AA595" s="201"/>
      <c r="AB595" s="201"/>
      <c r="AC595" s="201"/>
      <c r="AD595" s="201"/>
      <c r="AE595" s="201"/>
      <c r="AF595" s="201"/>
      <c r="AG595" s="201"/>
      <c r="AH595" s="201"/>
      <c r="AI595" s="201"/>
      <c r="AJ595" s="201"/>
      <c r="AK595" s="201"/>
      <c r="AL595" s="201"/>
      <c r="AM595" s="201"/>
      <c r="AN595" s="201"/>
      <c r="AO595" s="201"/>
      <c r="AP595" s="201"/>
      <c r="AQ595" s="201"/>
      <c r="AR595" s="201"/>
      <c r="AS595" s="201"/>
      <c r="AT595" s="201"/>
      <c r="AU595" s="201"/>
      <c r="AV595" s="201"/>
      <c r="AW595" s="201"/>
      <c r="AX595" s="201"/>
      <c r="AY595" s="201"/>
      <c r="AZ595" s="201"/>
      <c r="BA595" s="201"/>
      <c r="BB595" s="201"/>
      <c r="BC595" s="201"/>
      <c r="BD595" s="201"/>
      <c r="BE595" s="201"/>
      <c r="BF595" s="201"/>
      <c r="BG595" s="201"/>
      <c r="BH595" s="201"/>
      <c r="BI595" s="201"/>
      <c r="BJ595" s="201"/>
      <c r="BK595" s="201"/>
      <c r="BL595" s="201"/>
      <c r="BM595" s="201"/>
      <c r="BN595" s="201"/>
      <c r="BO595" s="201"/>
      <c r="BP595" s="201"/>
      <c r="BQ595" s="201"/>
      <c r="BR595" s="201"/>
      <c r="BS595" s="201"/>
      <c r="BT595" s="201"/>
      <c r="BU595" s="201"/>
      <c r="BV595" s="201"/>
      <c r="BW595" s="201"/>
      <c r="BX595" s="201"/>
      <c r="BY595" s="201"/>
      <c r="BZ595" s="201"/>
      <c r="CA595" s="201"/>
      <c r="CB595" s="201"/>
      <c r="CC595" s="201"/>
      <c r="CD595" s="201"/>
      <c r="CE595" s="201"/>
      <c r="CF595" s="201"/>
      <c r="CG595" s="201"/>
      <c r="CH595" s="201"/>
      <c r="CI595" s="201"/>
      <c r="CJ595" s="201"/>
      <c r="CK595" s="201"/>
      <c r="CL595" s="201"/>
      <c r="CM595" s="201"/>
      <c r="CN595" s="201"/>
      <c r="CO595" s="201"/>
      <c r="CP595" s="201"/>
      <c r="CQ595" s="201"/>
      <c r="CR595" s="201"/>
      <c r="CS595" s="201"/>
    </row>
    <row r="596" spans="1:97" s="35" customFormat="1" ht="14.25" customHeight="1">
      <c r="A596" s="294"/>
      <c r="B596" s="3">
        <v>23014</v>
      </c>
      <c r="C596" s="10" t="s">
        <v>173</v>
      </c>
      <c r="D596" s="452">
        <v>10</v>
      </c>
      <c r="E596" s="612"/>
      <c r="F596" s="613"/>
      <c r="G596" s="37"/>
      <c r="H596" s="37"/>
      <c r="I596" s="42"/>
      <c r="J596" s="42"/>
      <c r="K596" s="42"/>
      <c r="L596" s="49"/>
      <c r="M596" s="272"/>
      <c r="N596" s="279"/>
      <c r="O596" s="279"/>
      <c r="P596" s="284"/>
      <c r="Q596" s="219"/>
      <c r="R596" s="206"/>
      <c r="S596" s="206"/>
      <c r="T596" s="206"/>
      <c r="U596" s="206"/>
      <c r="V596" s="206"/>
      <c r="W596" s="206"/>
      <c r="X596" s="206"/>
      <c r="Y596" s="206"/>
      <c r="Z596" s="206"/>
      <c r="AA596" s="206"/>
      <c r="AB596" s="206"/>
      <c r="AC596" s="206"/>
      <c r="AD596" s="206"/>
      <c r="AE596" s="206"/>
      <c r="AF596" s="206"/>
      <c r="AG596" s="206"/>
      <c r="AH596" s="206"/>
      <c r="AI596" s="206"/>
      <c r="AJ596" s="206"/>
      <c r="AK596" s="206"/>
      <c r="AL596" s="206"/>
      <c r="AM596" s="206"/>
      <c r="AN596" s="206"/>
      <c r="AO596" s="206"/>
      <c r="AP596" s="206"/>
      <c r="AQ596" s="206"/>
      <c r="AR596" s="206"/>
      <c r="AS596" s="206"/>
      <c r="AT596" s="206"/>
      <c r="AU596" s="206"/>
      <c r="AV596" s="206"/>
      <c r="AW596" s="206"/>
      <c r="AX596" s="206"/>
      <c r="AY596" s="206"/>
      <c r="AZ596" s="206"/>
      <c r="BA596" s="206"/>
      <c r="BB596" s="206"/>
      <c r="BC596" s="206"/>
      <c r="BD596" s="206"/>
      <c r="BE596" s="206"/>
      <c r="BF596" s="206"/>
      <c r="BG596" s="206"/>
      <c r="BH596" s="206"/>
      <c r="BI596" s="206"/>
      <c r="BJ596" s="206"/>
      <c r="BK596" s="206"/>
      <c r="BL596" s="206"/>
      <c r="BM596" s="206"/>
      <c r="BN596" s="206"/>
      <c r="BO596" s="206"/>
      <c r="BP596" s="206"/>
      <c r="BQ596" s="206"/>
      <c r="BR596" s="206"/>
      <c r="BS596" s="206"/>
      <c r="BT596" s="206"/>
      <c r="BU596" s="206"/>
      <c r="BV596" s="206"/>
      <c r="BW596" s="206"/>
      <c r="BX596" s="206"/>
      <c r="BY596" s="206"/>
      <c r="BZ596" s="206"/>
      <c r="CA596" s="206"/>
      <c r="CB596" s="206"/>
      <c r="CC596" s="206"/>
      <c r="CD596" s="206"/>
      <c r="CE596" s="206"/>
      <c r="CF596" s="206"/>
      <c r="CG596" s="206"/>
      <c r="CH596" s="206"/>
      <c r="CI596" s="206"/>
      <c r="CJ596" s="206"/>
      <c r="CK596" s="206"/>
      <c r="CL596" s="206"/>
      <c r="CM596" s="206"/>
      <c r="CN596" s="206"/>
      <c r="CO596" s="206"/>
      <c r="CP596" s="206"/>
      <c r="CQ596" s="206"/>
      <c r="CR596" s="206"/>
      <c r="CS596" s="206"/>
    </row>
    <row r="597" spans="1:97" s="7" customFormat="1" ht="14.25" customHeight="1">
      <c r="A597" s="290"/>
      <c r="B597" s="4">
        <v>23016</v>
      </c>
      <c r="C597" s="12" t="s">
        <v>176</v>
      </c>
      <c r="D597" s="453">
        <v>5</v>
      </c>
      <c r="E597" s="616"/>
      <c r="F597" s="617"/>
      <c r="G597" s="37"/>
      <c r="H597" s="37"/>
      <c r="I597" s="42"/>
      <c r="J597" s="42"/>
      <c r="K597" s="42"/>
      <c r="L597" s="49"/>
      <c r="M597" s="271"/>
      <c r="N597" s="284"/>
      <c r="O597" s="284"/>
      <c r="P597" s="279"/>
      <c r="Q597" s="215"/>
      <c r="R597" s="201"/>
      <c r="S597" s="201"/>
      <c r="T597" s="201"/>
      <c r="U597" s="201"/>
      <c r="V597" s="201"/>
      <c r="W597" s="201"/>
      <c r="X597" s="201"/>
      <c r="Y597" s="201"/>
      <c r="Z597" s="201"/>
      <c r="AA597" s="201"/>
      <c r="AB597" s="201"/>
      <c r="AC597" s="201"/>
      <c r="AD597" s="201"/>
      <c r="AE597" s="201"/>
      <c r="AF597" s="201"/>
      <c r="AG597" s="201"/>
      <c r="AH597" s="201"/>
      <c r="AI597" s="201"/>
      <c r="AJ597" s="201"/>
      <c r="AK597" s="201"/>
      <c r="AL597" s="201"/>
      <c r="AM597" s="201"/>
      <c r="AN597" s="201"/>
      <c r="AO597" s="201"/>
      <c r="AP597" s="201"/>
      <c r="AQ597" s="201"/>
      <c r="AR597" s="201"/>
      <c r="AS597" s="201"/>
      <c r="AT597" s="201"/>
      <c r="AU597" s="201"/>
      <c r="AV597" s="201"/>
      <c r="AW597" s="201"/>
      <c r="AX597" s="201"/>
      <c r="AY597" s="201"/>
      <c r="AZ597" s="201"/>
      <c r="BA597" s="201"/>
      <c r="BB597" s="201"/>
      <c r="BC597" s="201"/>
      <c r="BD597" s="201"/>
      <c r="BE597" s="201"/>
      <c r="BF597" s="201"/>
      <c r="BG597" s="201"/>
      <c r="BH597" s="201"/>
      <c r="BI597" s="201"/>
      <c r="BJ597" s="201"/>
      <c r="BK597" s="201"/>
      <c r="BL597" s="201"/>
      <c r="BM597" s="201"/>
      <c r="BN597" s="201"/>
      <c r="BO597" s="201"/>
      <c r="BP597" s="201"/>
      <c r="BQ597" s="201"/>
      <c r="BR597" s="201"/>
      <c r="BS597" s="201"/>
      <c r="BT597" s="201"/>
      <c r="BU597" s="201"/>
      <c r="BV597" s="201"/>
      <c r="BW597" s="201"/>
      <c r="BX597" s="201"/>
      <c r="BY597" s="201"/>
      <c r="BZ597" s="201"/>
      <c r="CA597" s="201"/>
      <c r="CB597" s="201"/>
      <c r="CC597" s="201"/>
      <c r="CD597" s="201"/>
      <c r="CE597" s="201"/>
      <c r="CF597" s="201"/>
      <c r="CG597" s="201"/>
      <c r="CH597" s="201"/>
      <c r="CI597" s="201"/>
      <c r="CJ597" s="201"/>
      <c r="CK597" s="201"/>
      <c r="CL597" s="201"/>
      <c r="CM597" s="201"/>
      <c r="CN597" s="201"/>
      <c r="CO597" s="201"/>
      <c r="CP597" s="201"/>
      <c r="CQ597" s="201"/>
      <c r="CR597" s="201"/>
      <c r="CS597" s="201"/>
    </row>
    <row r="598" spans="1:97" s="7" customFormat="1" ht="14.25" customHeight="1">
      <c r="A598" s="290"/>
      <c r="B598" s="3">
        <v>23018</v>
      </c>
      <c r="C598" s="10" t="s">
        <v>322</v>
      </c>
      <c r="D598" s="452">
        <v>5</v>
      </c>
      <c r="E598" s="612"/>
      <c r="F598" s="613"/>
      <c r="G598" s="37"/>
      <c r="H598" s="37"/>
      <c r="I598" s="331"/>
      <c r="J598" s="42"/>
      <c r="K598" s="42"/>
      <c r="L598" s="49"/>
      <c r="M598" s="271"/>
      <c r="N598" s="279"/>
      <c r="O598" s="279"/>
      <c r="P598" s="279"/>
      <c r="Q598" s="215"/>
      <c r="R598" s="201"/>
      <c r="S598" s="201"/>
      <c r="T598" s="201"/>
      <c r="U598" s="201"/>
      <c r="V598" s="201"/>
      <c r="W598" s="201"/>
      <c r="X598" s="201"/>
      <c r="Y598" s="201"/>
      <c r="Z598" s="201"/>
      <c r="AA598" s="201"/>
      <c r="AB598" s="201"/>
      <c r="AC598" s="201"/>
      <c r="AD598" s="201"/>
      <c r="AE598" s="201"/>
      <c r="AF598" s="201"/>
      <c r="AG598" s="201"/>
      <c r="AH598" s="201"/>
      <c r="AI598" s="201"/>
      <c r="AJ598" s="201"/>
      <c r="AK598" s="201"/>
      <c r="AL598" s="201"/>
      <c r="AM598" s="201"/>
      <c r="AN598" s="201"/>
      <c r="AO598" s="201"/>
      <c r="AP598" s="201"/>
      <c r="AQ598" s="201"/>
      <c r="AR598" s="201"/>
      <c r="AS598" s="201"/>
      <c r="AT598" s="201"/>
      <c r="AU598" s="201"/>
      <c r="AV598" s="201"/>
      <c r="AW598" s="201"/>
      <c r="AX598" s="201"/>
      <c r="AY598" s="201"/>
      <c r="AZ598" s="201"/>
      <c r="BA598" s="201"/>
      <c r="BB598" s="201"/>
      <c r="BC598" s="201"/>
      <c r="BD598" s="201"/>
      <c r="BE598" s="201"/>
      <c r="BF598" s="201"/>
      <c r="BG598" s="201"/>
      <c r="BH598" s="201"/>
      <c r="BI598" s="201"/>
      <c r="BJ598" s="201"/>
      <c r="BK598" s="201"/>
      <c r="BL598" s="201"/>
      <c r="BM598" s="201"/>
      <c r="BN598" s="201"/>
      <c r="BO598" s="201"/>
      <c r="BP598" s="201"/>
      <c r="BQ598" s="201"/>
      <c r="BR598" s="201"/>
      <c r="BS598" s="201"/>
      <c r="BT598" s="201"/>
      <c r="BU598" s="201"/>
      <c r="BV598" s="201"/>
      <c r="BW598" s="201"/>
      <c r="BX598" s="201"/>
      <c r="BY598" s="201"/>
      <c r="BZ598" s="201"/>
      <c r="CA598" s="201"/>
      <c r="CB598" s="201"/>
      <c r="CC598" s="201"/>
      <c r="CD598" s="201"/>
      <c r="CE598" s="201"/>
      <c r="CF598" s="201"/>
      <c r="CG598" s="201"/>
      <c r="CH598" s="201"/>
      <c r="CI598" s="201"/>
      <c r="CJ598" s="201"/>
      <c r="CK598" s="201"/>
      <c r="CL598" s="201"/>
      <c r="CM598" s="201"/>
      <c r="CN598" s="201"/>
      <c r="CO598" s="201"/>
      <c r="CP598" s="201"/>
      <c r="CQ598" s="201"/>
      <c r="CR598" s="201"/>
      <c r="CS598" s="201"/>
    </row>
    <row r="599" spans="1:97" s="7" customFormat="1" ht="14.25" customHeight="1">
      <c r="A599" s="290"/>
      <c r="B599" s="372"/>
      <c r="C599" s="36"/>
      <c r="D599" s="36"/>
      <c r="E599" s="36"/>
      <c r="F599" s="376"/>
      <c r="G599" s="37"/>
      <c r="H599" s="37"/>
      <c r="I599" s="331"/>
      <c r="J599" s="42"/>
      <c r="K599" s="42"/>
      <c r="L599" s="364"/>
      <c r="M599" s="271"/>
      <c r="N599" s="279"/>
      <c r="O599" s="279"/>
      <c r="P599" s="279"/>
      <c r="Q599" s="215"/>
      <c r="R599" s="201"/>
      <c r="S599" s="201"/>
      <c r="T599" s="201"/>
      <c r="U599" s="201"/>
      <c r="V599" s="201"/>
      <c r="W599" s="201"/>
      <c r="X599" s="201"/>
      <c r="Y599" s="201"/>
      <c r="Z599" s="201"/>
      <c r="AA599" s="201"/>
      <c r="AB599" s="201"/>
      <c r="AC599" s="201"/>
      <c r="AD599" s="201"/>
      <c r="AE599" s="201"/>
      <c r="AF599" s="201"/>
      <c r="AG599" s="201"/>
      <c r="AH599" s="201"/>
      <c r="AI599" s="201"/>
      <c r="AJ599" s="201"/>
      <c r="AK599" s="201"/>
      <c r="AL599" s="201"/>
      <c r="AM599" s="201"/>
      <c r="AN599" s="201"/>
      <c r="AO599" s="201"/>
      <c r="AP599" s="201"/>
      <c r="AQ599" s="201"/>
      <c r="AR599" s="201"/>
      <c r="AS599" s="201"/>
      <c r="AT599" s="201"/>
      <c r="AU599" s="201"/>
      <c r="AV599" s="201"/>
      <c r="AW599" s="201"/>
      <c r="AX599" s="201"/>
      <c r="AY599" s="201"/>
      <c r="AZ599" s="201"/>
      <c r="BA599" s="201"/>
      <c r="BB599" s="201"/>
      <c r="BC599" s="201"/>
      <c r="BD599" s="201"/>
      <c r="BE599" s="201"/>
      <c r="BF599" s="201"/>
      <c r="BG599" s="201"/>
      <c r="BH599" s="201"/>
      <c r="BI599" s="201"/>
      <c r="BJ599" s="201"/>
      <c r="BK599" s="201"/>
      <c r="BL599" s="201"/>
      <c r="BM599" s="201"/>
      <c r="BN599" s="201"/>
      <c r="BO599" s="201"/>
      <c r="BP599" s="201"/>
      <c r="BQ599" s="201"/>
      <c r="BR599" s="201"/>
      <c r="BS599" s="201"/>
      <c r="BT599" s="201"/>
      <c r="BU599" s="201"/>
      <c r="BV599" s="201"/>
      <c r="BW599" s="201"/>
      <c r="BX599" s="201"/>
      <c r="BY599" s="201"/>
      <c r="BZ599" s="201"/>
      <c r="CA599" s="201"/>
      <c r="CB599" s="201"/>
      <c r="CC599" s="201"/>
      <c r="CD599" s="201"/>
      <c r="CE599" s="201"/>
      <c r="CF599" s="201"/>
      <c r="CG599" s="201"/>
      <c r="CH599" s="201"/>
      <c r="CI599" s="201"/>
      <c r="CJ599" s="201"/>
      <c r="CK599" s="201"/>
      <c r="CL599" s="201"/>
      <c r="CM599" s="201"/>
      <c r="CN599" s="201"/>
      <c r="CO599" s="201"/>
      <c r="CP599" s="201"/>
      <c r="CQ599" s="201"/>
      <c r="CR599" s="201"/>
      <c r="CS599" s="201"/>
    </row>
    <row r="600" spans="1:97" s="7" customFormat="1" ht="14.25" customHeight="1">
      <c r="A600" s="290"/>
      <c r="B600" s="384"/>
      <c r="C600" s="319"/>
      <c r="D600" s="319"/>
      <c r="E600" s="319"/>
      <c r="F600" s="376"/>
      <c r="G600" s="37"/>
      <c r="H600" s="37"/>
      <c r="I600" s="42"/>
      <c r="J600" s="42"/>
      <c r="K600" s="42"/>
      <c r="L600" s="364"/>
      <c r="M600" s="271"/>
      <c r="N600" s="279"/>
      <c r="O600" s="279"/>
      <c r="P600" s="279"/>
      <c r="Q600" s="215"/>
      <c r="R600" s="201"/>
      <c r="S600" s="201"/>
      <c r="T600" s="201"/>
      <c r="U600" s="201"/>
      <c r="V600" s="201"/>
      <c r="W600" s="201"/>
      <c r="X600" s="201"/>
      <c r="Y600" s="201"/>
      <c r="Z600" s="201"/>
      <c r="AA600" s="201"/>
      <c r="AB600" s="201"/>
      <c r="AC600" s="201"/>
      <c r="AD600" s="201"/>
      <c r="AE600" s="201"/>
      <c r="AF600" s="201"/>
      <c r="AG600" s="201"/>
      <c r="AH600" s="201"/>
      <c r="AI600" s="201"/>
      <c r="AJ600" s="201"/>
      <c r="AK600" s="201"/>
      <c r="AL600" s="201"/>
      <c r="AM600" s="201"/>
      <c r="AN600" s="201"/>
      <c r="AO600" s="201"/>
      <c r="AP600" s="201"/>
      <c r="AQ600" s="201"/>
      <c r="AR600" s="201"/>
      <c r="AS600" s="201"/>
      <c r="AT600" s="201"/>
      <c r="AU600" s="201"/>
      <c r="AV600" s="201"/>
      <c r="AW600" s="201"/>
      <c r="AX600" s="201"/>
      <c r="AY600" s="201"/>
      <c r="AZ600" s="201"/>
      <c r="BA600" s="201"/>
      <c r="BB600" s="201"/>
      <c r="BC600" s="201"/>
      <c r="BD600" s="201"/>
      <c r="BE600" s="201"/>
      <c r="BF600" s="201"/>
      <c r="BG600" s="201"/>
      <c r="BH600" s="201"/>
      <c r="BI600" s="201"/>
      <c r="BJ600" s="201"/>
      <c r="BK600" s="201"/>
      <c r="BL600" s="201"/>
      <c r="BM600" s="201"/>
      <c r="BN600" s="201"/>
      <c r="BO600" s="201"/>
      <c r="BP600" s="201"/>
      <c r="BQ600" s="201"/>
      <c r="BR600" s="201"/>
      <c r="BS600" s="201"/>
      <c r="BT600" s="201"/>
      <c r="BU600" s="201"/>
      <c r="BV600" s="201"/>
      <c r="BW600" s="201"/>
      <c r="BX600" s="201"/>
      <c r="BY600" s="201"/>
      <c r="BZ600" s="201"/>
      <c r="CA600" s="201"/>
      <c r="CB600" s="201"/>
      <c r="CC600" s="201"/>
      <c r="CD600" s="201"/>
      <c r="CE600" s="201"/>
      <c r="CF600" s="201"/>
      <c r="CG600" s="201"/>
      <c r="CH600" s="201"/>
      <c r="CI600" s="201"/>
      <c r="CJ600" s="201"/>
      <c r="CK600" s="201"/>
      <c r="CL600" s="201"/>
      <c r="CM600" s="201"/>
      <c r="CN600" s="201"/>
      <c r="CO600" s="201"/>
      <c r="CP600" s="201"/>
      <c r="CQ600" s="201"/>
      <c r="CR600" s="201"/>
      <c r="CS600" s="201"/>
    </row>
    <row r="601" spans="1:97" s="7" customFormat="1" ht="16.5" customHeight="1">
      <c r="A601" s="290"/>
      <c r="B601" s="374" t="s">
        <v>584</v>
      </c>
      <c r="C601" s="318"/>
      <c r="D601" s="318"/>
      <c r="E601" s="318"/>
      <c r="F601" s="375"/>
      <c r="G601" s="37"/>
      <c r="H601" s="37"/>
      <c r="I601" s="42"/>
      <c r="J601" s="42"/>
      <c r="K601" s="42"/>
      <c r="L601" s="364"/>
      <c r="M601" s="271"/>
      <c r="N601" s="279"/>
      <c r="O601" s="279"/>
      <c r="P601" s="279"/>
      <c r="Q601" s="215"/>
      <c r="R601" s="201"/>
      <c r="S601" s="201"/>
      <c r="T601" s="201"/>
      <c r="U601" s="201"/>
      <c r="V601" s="201"/>
      <c r="W601" s="201"/>
      <c r="X601" s="201"/>
      <c r="Y601" s="201"/>
      <c r="Z601" s="201"/>
      <c r="AA601" s="201"/>
      <c r="AB601" s="201"/>
      <c r="AC601" s="201"/>
      <c r="AD601" s="201"/>
      <c r="AE601" s="201"/>
      <c r="AF601" s="201"/>
      <c r="AG601" s="201"/>
      <c r="AH601" s="201"/>
      <c r="AI601" s="201"/>
      <c r="AJ601" s="201"/>
      <c r="AK601" s="201"/>
      <c r="AL601" s="201"/>
      <c r="AM601" s="201"/>
      <c r="AN601" s="201"/>
      <c r="AO601" s="201"/>
      <c r="AP601" s="201"/>
      <c r="AQ601" s="201"/>
      <c r="AR601" s="201"/>
      <c r="AS601" s="201"/>
      <c r="AT601" s="201"/>
      <c r="AU601" s="201"/>
      <c r="AV601" s="201"/>
      <c r="AW601" s="201"/>
      <c r="AX601" s="201"/>
      <c r="AY601" s="201"/>
      <c r="AZ601" s="201"/>
      <c r="BA601" s="201"/>
      <c r="BB601" s="201"/>
      <c r="BC601" s="201"/>
      <c r="BD601" s="201"/>
      <c r="BE601" s="201"/>
      <c r="BF601" s="201"/>
      <c r="BG601" s="201"/>
      <c r="BH601" s="201"/>
      <c r="BI601" s="201"/>
      <c r="BJ601" s="201"/>
      <c r="BK601" s="201"/>
      <c r="BL601" s="201"/>
      <c r="BM601" s="201"/>
      <c r="BN601" s="201"/>
      <c r="BO601" s="201"/>
      <c r="BP601" s="201"/>
      <c r="BQ601" s="201"/>
      <c r="BR601" s="201"/>
      <c r="BS601" s="201"/>
      <c r="BT601" s="201"/>
      <c r="BU601" s="201"/>
      <c r="BV601" s="201"/>
      <c r="BW601" s="201"/>
      <c r="BX601" s="201"/>
      <c r="BY601" s="201"/>
      <c r="BZ601" s="201"/>
      <c r="CA601" s="201"/>
      <c r="CB601" s="201"/>
      <c r="CC601" s="201"/>
      <c r="CD601" s="201"/>
      <c r="CE601" s="201"/>
      <c r="CF601" s="201"/>
      <c r="CG601" s="201"/>
      <c r="CH601" s="201"/>
      <c r="CI601" s="201"/>
      <c r="CJ601" s="201"/>
      <c r="CK601" s="201"/>
      <c r="CL601" s="201"/>
      <c r="CM601" s="201"/>
      <c r="CN601" s="201"/>
      <c r="CO601" s="201"/>
      <c r="CP601" s="201"/>
      <c r="CQ601" s="201"/>
      <c r="CR601" s="201"/>
      <c r="CS601" s="201"/>
    </row>
    <row r="602" spans="1:97" s="7" customFormat="1" ht="20.100000000000001" customHeight="1">
      <c r="A602" s="290"/>
      <c r="B602" s="8" t="s">
        <v>3</v>
      </c>
      <c r="C602" s="8" t="s">
        <v>11</v>
      </c>
      <c r="D602" s="8" t="s">
        <v>4</v>
      </c>
      <c r="E602" s="614"/>
      <c r="F602" s="615"/>
      <c r="G602" s="37"/>
      <c r="H602" s="37"/>
      <c r="I602" s="42"/>
      <c r="J602" s="42"/>
      <c r="K602" s="42"/>
      <c r="L602" s="364"/>
      <c r="M602" s="271"/>
      <c r="N602" s="279"/>
      <c r="O602" s="279"/>
      <c r="P602" s="279"/>
      <c r="Q602" s="215"/>
      <c r="R602" s="201"/>
      <c r="S602" s="201"/>
      <c r="T602" s="201"/>
      <c r="U602" s="201"/>
      <c r="V602" s="201"/>
      <c r="W602" s="201"/>
      <c r="X602" s="201"/>
      <c r="Y602" s="201"/>
      <c r="Z602" s="201"/>
      <c r="AA602" s="201"/>
      <c r="AB602" s="201"/>
      <c r="AC602" s="201"/>
      <c r="AD602" s="201"/>
      <c r="AE602" s="201"/>
      <c r="AF602" s="201"/>
      <c r="AG602" s="201"/>
      <c r="AH602" s="201"/>
      <c r="AI602" s="201"/>
      <c r="AJ602" s="201"/>
      <c r="AK602" s="201"/>
      <c r="AL602" s="201"/>
      <c r="AM602" s="201"/>
      <c r="AN602" s="201"/>
      <c r="AO602" s="201"/>
      <c r="AP602" s="201"/>
      <c r="AQ602" s="201"/>
      <c r="AR602" s="201"/>
      <c r="AS602" s="201"/>
      <c r="AT602" s="201"/>
      <c r="AU602" s="201"/>
      <c r="AV602" s="201"/>
      <c r="AW602" s="201"/>
      <c r="AX602" s="201"/>
      <c r="AY602" s="201"/>
      <c r="AZ602" s="201"/>
      <c r="BA602" s="201"/>
      <c r="BB602" s="201"/>
      <c r="BC602" s="201"/>
      <c r="BD602" s="201"/>
      <c r="BE602" s="201"/>
      <c r="BF602" s="201"/>
      <c r="BG602" s="201"/>
      <c r="BH602" s="201"/>
      <c r="BI602" s="201"/>
      <c r="BJ602" s="201"/>
      <c r="BK602" s="201"/>
      <c r="BL602" s="201"/>
      <c r="BM602" s="201"/>
      <c r="BN602" s="201"/>
      <c r="BO602" s="201"/>
      <c r="BP602" s="201"/>
      <c r="BQ602" s="201"/>
      <c r="BR602" s="201"/>
      <c r="BS602" s="201"/>
      <c r="BT602" s="201"/>
      <c r="BU602" s="201"/>
      <c r="BV602" s="201"/>
      <c r="BW602" s="201"/>
      <c r="BX602" s="201"/>
      <c r="BY602" s="201"/>
      <c r="BZ602" s="201"/>
      <c r="CA602" s="201"/>
      <c r="CB602" s="201"/>
      <c r="CC602" s="201"/>
      <c r="CD602" s="201"/>
      <c r="CE602" s="201"/>
      <c r="CF602" s="201"/>
      <c r="CG602" s="201"/>
      <c r="CH602" s="201"/>
      <c r="CI602" s="201"/>
      <c r="CJ602" s="201"/>
      <c r="CK602" s="201"/>
      <c r="CL602" s="201"/>
      <c r="CM602" s="201"/>
      <c r="CN602" s="201"/>
      <c r="CO602" s="201"/>
      <c r="CP602" s="201"/>
      <c r="CQ602" s="201"/>
      <c r="CR602" s="201"/>
      <c r="CS602" s="201"/>
    </row>
    <row r="603" spans="1:97" s="7" customFormat="1" ht="14.25" customHeight="1">
      <c r="A603" s="290"/>
      <c r="B603" s="3">
        <v>23208</v>
      </c>
      <c r="C603" s="10" t="s">
        <v>170</v>
      </c>
      <c r="D603" s="452">
        <v>10</v>
      </c>
      <c r="E603" s="612"/>
      <c r="F603" s="613"/>
      <c r="G603" s="37"/>
      <c r="H603" s="37"/>
      <c r="I603" s="42"/>
      <c r="J603" s="42"/>
      <c r="K603" s="42"/>
      <c r="L603" s="49"/>
      <c r="M603" s="271"/>
      <c r="N603" s="279"/>
      <c r="O603" s="279"/>
      <c r="P603" s="279"/>
      <c r="Q603" s="215"/>
      <c r="R603" s="201"/>
      <c r="S603" s="201"/>
      <c r="T603" s="201"/>
      <c r="U603" s="201"/>
      <c r="V603" s="201"/>
      <c r="W603" s="201"/>
      <c r="X603" s="201"/>
      <c r="Y603" s="201"/>
      <c r="Z603" s="201"/>
      <c r="AA603" s="201"/>
      <c r="AB603" s="201"/>
      <c r="AC603" s="201"/>
      <c r="AD603" s="201"/>
      <c r="AE603" s="201"/>
      <c r="AF603" s="201"/>
      <c r="AG603" s="201"/>
      <c r="AH603" s="201"/>
      <c r="AI603" s="201"/>
      <c r="AJ603" s="201"/>
      <c r="AK603" s="201"/>
      <c r="AL603" s="201"/>
      <c r="AM603" s="201"/>
      <c r="AN603" s="201"/>
      <c r="AO603" s="201"/>
      <c r="AP603" s="201"/>
      <c r="AQ603" s="201"/>
      <c r="AR603" s="201"/>
      <c r="AS603" s="201"/>
      <c r="AT603" s="201"/>
      <c r="AU603" s="201"/>
      <c r="AV603" s="201"/>
      <c r="AW603" s="201"/>
      <c r="AX603" s="201"/>
      <c r="AY603" s="201"/>
      <c r="AZ603" s="201"/>
      <c r="BA603" s="201"/>
      <c r="BB603" s="201"/>
      <c r="BC603" s="201"/>
      <c r="BD603" s="201"/>
      <c r="BE603" s="201"/>
      <c r="BF603" s="201"/>
      <c r="BG603" s="201"/>
      <c r="BH603" s="201"/>
      <c r="BI603" s="201"/>
      <c r="BJ603" s="201"/>
      <c r="BK603" s="201"/>
      <c r="BL603" s="201"/>
      <c r="BM603" s="201"/>
      <c r="BN603" s="201"/>
      <c r="BO603" s="201"/>
      <c r="BP603" s="201"/>
      <c r="BQ603" s="201"/>
      <c r="BR603" s="201"/>
      <c r="BS603" s="201"/>
      <c r="BT603" s="201"/>
      <c r="BU603" s="201"/>
      <c r="BV603" s="201"/>
      <c r="BW603" s="201"/>
      <c r="BX603" s="201"/>
      <c r="BY603" s="201"/>
      <c r="BZ603" s="201"/>
      <c r="CA603" s="201"/>
      <c r="CB603" s="201"/>
      <c r="CC603" s="201"/>
      <c r="CD603" s="201"/>
      <c r="CE603" s="201"/>
      <c r="CF603" s="201"/>
      <c r="CG603" s="201"/>
      <c r="CH603" s="201"/>
      <c r="CI603" s="201"/>
      <c r="CJ603" s="201"/>
      <c r="CK603" s="201"/>
      <c r="CL603" s="201"/>
      <c r="CM603" s="201"/>
      <c r="CN603" s="201"/>
      <c r="CO603" s="201"/>
      <c r="CP603" s="201"/>
      <c r="CQ603" s="201"/>
      <c r="CR603" s="201"/>
      <c r="CS603" s="201"/>
    </row>
    <row r="604" spans="1:97" s="7" customFormat="1" ht="14.25" customHeight="1">
      <c r="A604" s="290"/>
      <c r="B604" s="372"/>
      <c r="C604" s="36"/>
      <c r="D604" s="36"/>
      <c r="E604" s="36"/>
      <c r="F604" s="376"/>
      <c r="G604" s="37"/>
      <c r="H604" s="37"/>
      <c r="I604" s="42"/>
      <c r="J604" s="42"/>
      <c r="K604" s="42"/>
      <c r="L604" s="364"/>
      <c r="M604" s="271"/>
      <c r="N604" s="279"/>
      <c r="O604" s="279"/>
      <c r="P604" s="279"/>
      <c r="Q604" s="215"/>
      <c r="R604" s="201"/>
      <c r="S604" s="201"/>
      <c r="T604" s="201"/>
      <c r="U604" s="201"/>
      <c r="V604" s="201"/>
      <c r="W604" s="201"/>
      <c r="X604" s="201"/>
      <c r="Y604" s="201"/>
      <c r="Z604" s="201"/>
      <c r="AA604" s="201"/>
      <c r="AB604" s="201"/>
      <c r="AC604" s="201"/>
      <c r="AD604" s="201"/>
      <c r="AE604" s="201"/>
      <c r="AF604" s="201"/>
      <c r="AG604" s="201"/>
      <c r="AH604" s="201"/>
      <c r="AI604" s="201"/>
      <c r="AJ604" s="201"/>
      <c r="AK604" s="201"/>
      <c r="AL604" s="201"/>
      <c r="AM604" s="201"/>
      <c r="AN604" s="201"/>
      <c r="AO604" s="201"/>
      <c r="AP604" s="201"/>
      <c r="AQ604" s="201"/>
      <c r="AR604" s="201"/>
      <c r="AS604" s="201"/>
      <c r="AT604" s="201"/>
      <c r="AU604" s="201"/>
      <c r="AV604" s="201"/>
      <c r="AW604" s="201"/>
      <c r="AX604" s="201"/>
      <c r="AY604" s="201"/>
      <c r="AZ604" s="201"/>
      <c r="BA604" s="201"/>
      <c r="BB604" s="201"/>
      <c r="BC604" s="201"/>
      <c r="BD604" s="201"/>
      <c r="BE604" s="201"/>
      <c r="BF604" s="201"/>
      <c r="BG604" s="201"/>
      <c r="BH604" s="201"/>
      <c r="BI604" s="201"/>
      <c r="BJ604" s="201"/>
      <c r="BK604" s="201"/>
      <c r="BL604" s="201"/>
      <c r="BM604" s="201"/>
      <c r="BN604" s="201"/>
      <c r="BO604" s="201"/>
      <c r="BP604" s="201"/>
      <c r="BQ604" s="201"/>
      <c r="BR604" s="201"/>
      <c r="BS604" s="201"/>
      <c r="BT604" s="201"/>
      <c r="BU604" s="201"/>
      <c r="BV604" s="201"/>
      <c r="BW604" s="201"/>
      <c r="BX604" s="201"/>
      <c r="BY604" s="201"/>
      <c r="BZ604" s="201"/>
      <c r="CA604" s="201"/>
      <c r="CB604" s="201"/>
      <c r="CC604" s="201"/>
      <c r="CD604" s="201"/>
      <c r="CE604" s="201"/>
      <c r="CF604" s="201"/>
      <c r="CG604" s="201"/>
      <c r="CH604" s="201"/>
      <c r="CI604" s="201"/>
      <c r="CJ604" s="201"/>
      <c r="CK604" s="201"/>
      <c r="CL604" s="201"/>
      <c r="CM604" s="201"/>
      <c r="CN604" s="201"/>
      <c r="CO604" s="201"/>
      <c r="CP604" s="201"/>
      <c r="CQ604" s="201"/>
      <c r="CR604" s="201"/>
      <c r="CS604" s="201"/>
    </row>
    <row r="605" spans="1:97" s="7" customFormat="1" ht="14.25" customHeight="1">
      <c r="A605" s="290"/>
      <c r="B605" s="384"/>
      <c r="C605" s="319"/>
      <c r="D605" s="319"/>
      <c r="E605" s="319"/>
      <c r="F605" s="376"/>
      <c r="G605" s="37"/>
      <c r="H605" s="37"/>
      <c r="I605" s="42"/>
      <c r="J605" s="42"/>
      <c r="K605" s="42"/>
      <c r="L605" s="364"/>
      <c r="M605" s="271"/>
      <c r="N605" s="279"/>
      <c r="O605" s="279"/>
      <c r="P605" s="279"/>
      <c r="Q605" s="215"/>
      <c r="R605" s="201"/>
      <c r="S605" s="201"/>
      <c r="T605" s="201"/>
      <c r="U605" s="201"/>
      <c r="V605" s="201"/>
      <c r="W605" s="201"/>
      <c r="X605" s="201"/>
      <c r="Y605" s="201"/>
      <c r="Z605" s="201"/>
      <c r="AA605" s="201"/>
      <c r="AB605" s="201"/>
      <c r="AC605" s="201"/>
      <c r="AD605" s="201"/>
      <c r="AE605" s="201"/>
      <c r="AF605" s="201"/>
      <c r="AG605" s="201"/>
      <c r="AH605" s="201"/>
      <c r="AI605" s="201"/>
      <c r="AJ605" s="201"/>
      <c r="AK605" s="201"/>
      <c r="AL605" s="201"/>
      <c r="AM605" s="201"/>
      <c r="AN605" s="201"/>
      <c r="AO605" s="201"/>
      <c r="AP605" s="201"/>
      <c r="AQ605" s="201"/>
      <c r="AR605" s="201"/>
      <c r="AS605" s="201"/>
      <c r="AT605" s="201"/>
      <c r="AU605" s="201"/>
      <c r="AV605" s="201"/>
      <c r="AW605" s="201"/>
      <c r="AX605" s="201"/>
      <c r="AY605" s="201"/>
      <c r="AZ605" s="201"/>
      <c r="BA605" s="201"/>
      <c r="BB605" s="201"/>
      <c r="BC605" s="201"/>
      <c r="BD605" s="201"/>
      <c r="BE605" s="201"/>
      <c r="BF605" s="201"/>
      <c r="BG605" s="201"/>
      <c r="BH605" s="201"/>
      <c r="BI605" s="201"/>
      <c r="BJ605" s="201"/>
      <c r="BK605" s="201"/>
      <c r="BL605" s="201"/>
      <c r="BM605" s="201"/>
      <c r="BN605" s="201"/>
      <c r="BO605" s="201"/>
      <c r="BP605" s="201"/>
      <c r="BQ605" s="201"/>
      <c r="BR605" s="201"/>
      <c r="BS605" s="201"/>
      <c r="BT605" s="201"/>
      <c r="BU605" s="201"/>
      <c r="BV605" s="201"/>
      <c r="BW605" s="201"/>
      <c r="BX605" s="201"/>
      <c r="BY605" s="201"/>
      <c r="BZ605" s="201"/>
      <c r="CA605" s="201"/>
      <c r="CB605" s="201"/>
      <c r="CC605" s="201"/>
      <c r="CD605" s="201"/>
      <c r="CE605" s="201"/>
      <c r="CF605" s="201"/>
      <c r="CG605" s="201"/>
      <c r="CH605" s="201"/>
      <c r="CI605" s="201"/>
      <c r="CJ605" s="201"/>
      <c r="CK605" s="201"/>
      <c r="CL605" s="201"/>
      <c r="CM605" s="201"/>
      <c r="CN605" s="201"/>
      <c r="CO605" s="201"/>
      <c r="CP605" s="201"/>
      <c r="CQ605" s="201"/>
      <c r="CR605" s="201"/>
      <c r="CS605" s="201"/>
    </row>
    <row r="606" spans="1:97" s="7" customFormat="1" ht="16.5" customHeight="1">
      <c r="A606" s="290"/>
      <c r="B606" s="398" t="s">
        <v>585</v>
      </c>
      <c r="C606" s="354"/>
      <c r="D606" s="354"/>
      <c r="E606" s="354"/>
      <c r="F606" s="489"/>
      <c r="G606" s="37"/>
      <c r="H606" s="37"/>
      <c r="I606" s="42"/>
      <c r="J606" s="42"/>
      <c r="K606" s="42"/>
      <c r="L606" s="364"/>
      <c r="M606" s="271"/>
      <c r="N606" s="279"/>
      <c r="O606" s="279"/>
      <c r="P606" s="279"/>
      <c r="Q606" s="215"/>
      <c r="R606" s="201"/>
      <c r="S606" s="201"/>
      <c r="T606" s="201"/>
      <c r="U606" s="201"/>
      <c r="V606" s="201"/>
      <c r="W606" s="201"/>
      <c r="X606" s="201"/>
      <c r="Y606" s="201"/>
      <c r="Z606" s="201"/>
      <c r="AA606" s="201"/>
      <c r="AB606" s="201"/>
      <c r="AC606" s="201"/>
      <c r="AD606" s="201"/>
      <c r="AE606" s="201"/>
      <c r="AF606" s="201"/>
      <c r="AG606" s="201"/>
      <c r="AH606" s="201"/>
      <c r="AI606" s="201"/>
      <c r="AJ606" s="201"/>
      <c r="AK606" s="201"/>
      <c r="AL606" s="201"/>
      <c r="AM606" s="201"/>
      <c r="AN606" s="201"/>
      <c r="AO606" s="201"/>
      <c r="AP606" s="201"/>
      <c r="AQ606" s="201"/>
      <c r="AR606" s="201"/>
      <c r="AS606" s="201"/>
      <c r="AT606" s="201"/>
      <c r="AU606" s="201"/>
      <c r="AV606" s="201"/>
      <c r="AW606" s="201"/>
      <c r="AX606" s="201"/>
      <c r="AY606" s="201"/>
      <c r="AZ606" s="201"/>
      <c r="BA606" s="201"/>
      <c r="BB606" s="201"/>
      <c r="BC606" s="201"/>
      <c r="BD606" s="201"/>
      <c r="BE606" s="201"/>
      <c r="BF606" s="201"/>
      <c r="BG606" s="201"/>
      <c r="BH606" s="201"/>
      <c r="BI606" s="201"/>
      <c r="BJ606" s="201"/>
      <c r="BK606" s="201"/>
      <c r="BL606" s="201"/>
      <c r="BM606" s="201"/>
      <c r="BN606" s="201"/>
      <c r="BO606" s="201"/>
      <c r="BP606" s="201"/>
      <c r="BQ606" s="201"/>
      <c r="BR606" s="201"/>
      <c r="BS606" s="201"/>
      <c r="BT606" s="201"/>
      <c r="BU606" s="201"/>
      <c r="BV606" s="201"/>
      <c r="BW606" s="201"/>
      <c r="BX606" s="201"/>
      <c r="BY606" s="201"/>
      <c r="BZ606" s="201"/>
      <c r="CA606" s="201"/>
      <c r="CB606" s="201"/>
      <c r="CC606" s="201"/>
      <c r="CD606" s="201"/>
      <c r="CE606" s="201"/>
      <c r="CF606" s="201"/>
      <c r="CG606" s="201"/>
      <c r="CH606" s="201"/>
      <c r="CI606" s="201"/>
      <c r="CJ606" s="201"/>
      <c r="CK606" s="201"/>
      <c r="CL606" s="201"/>
      <c r="CM606" s="201"/>
      <c r="CN606" s="201"/>
      <c r="CO606" s="201"/>
      <c r="CP606" s="201"/>
      <c r="CQ606" s="201"/>
      <c r="CR606" s="201"/>
      <c r="CS606" s="201"/>
    </row>
    <row r="607" spans="1:97" s="7" customFormat="1" ht="20.100000000000001" customHeight="1">
      <c r="A607" s="290"/>
      <c r="B607" s="8" t="s">
        <v>3</v>
      </c>
      <c r="C607" s="8" t="s">
        <v>11</v>
      </c>
      <c r="D607" s="8" t="s">
        <v>4</v>
      </c>
      <c r="E607" s="614"/>
      <c r="F607" s="615"/>
      <c r="G607" s="37"/>
      <c r="H607" s="37"/>
      <c r="I607" s="42"/>
      <c r="J607" s="42"/>
      <c r="K607" s="42"/>
      <c r="L607" s="364"/>
      <c r="M607" s="271"/>
      <c r="N607" s="279"/>
      <c r="O607" s="279"/>
      <c r="P607" s="279"/>
      <c r="Q607" s="215"/>
      <c r="R607" s="201"/>
      <c r="S607" s="201"/>
      <c r="T607" s="201"/>
      <c r="U607" s="201"/>
      <c r="V607" s="201"/>
      <c r="W607" s="201"/>
      <c r="X607" s="201"/>
      <c r="Y607" s="201"/>
      <c r="Z607" s="201"/>
      <c r="AA607" s="201"/>
      <c r="AB607" s="201"/>
      <c r="AC607" s="201"/>
      <c r="AD607" s="201"/>
      <c r="AE607" s="201"/>
      <c r="AF607" s="201"/>
      <c r="AG607" s="201"/>
      <c r="AH607" s="201"/>
      <c r="AI607" s="201"/>
      <c r="AJ607" s="201"/>
      <c r="AK607" s="201"/>
      <c r="AL607" s="201"/>
      <c r="AM607" s="201"/>
      <c r="AN607" s="201"/>
      <c r="AO607" s="201"/>
      <c r="AP607" s="201"/>
      <c r="AQ607" s="201"/>
      <c r="AR607" s="201"/>
      <c r="AS607" s="201"/>
      <c r="AT607" s="201"/>
      <c r="AU607" s="201"/>
      <c r="AV607" s="201"/>
      <c r="AW607" s="201"/>
      <c r="AX607" s="201"/>
      <c r="AY607" s="201"/>
      <c r="AZ607" s="201"/>
      <c r="BA607" s="201"/>
      <c r="BB607" s="201"/>
      <c r="BC607" s="201"/>
      <c r="BD607" s="201"/>
      <c r="BE607" s="201"/>
      <c r="BF607" s="201"/>
      <c r="BG607" s="201"/>
      <c r="BH607" s="201"/>
      <c r="BI607" s="201"/>
      <c r="BJ607" s="201"/>
      <c r="BK607" s="201"/>
      <c r="BL607" s="201"/>
      <c r="BM607" s="201"/>
      <c r="BN607" s="201"/>
      <c r="BO607" s="201"/>
      <c r="BP607" s="201"/>
      <c r="BQ607" s="201"/>
      <c r="BR607" s="201"/>
      <c r="BS607" s="201"/>
      <c r="BT607" s="201"/>
      <c r="BU607" s="201"/>
      <c r="BV607" s="201"/>
      <c r="BW607" s="201"/>
      <c r="BX607" s="201"/>
      <c r="BY607" s="201"/>
      <c r="BZ607" s="201"/>
      <c r="CA607" s="201"/>
      <c r="CB607" s="201"/>
      <c r="CC607" s="201"/>
      <c r="CD607" s="201"/>
      <c r="CE607" s="201"/>
      <c r="CF607" s="201"/>
      <c r="CG607" s="201"/>
      <c r="CH607" s="201"/>
      <c r="CI607" s="201"/>
      <c r="CJ607" s="201"/>
      <c r="CK607" s="201"/>
      <c r="CL607" s="201"/>
      <c r="CM607" s="201"/>
      <c r="CN607" s="201"/>
      <c r="CO607" s="201"/>
      <c r="CP607" s="201"/>
      <c r="CQ607" s="201"/>
      <c r="CR607" s="201"/>
      <c r="CS607" s="201"/>
    </row>
    <row r="608" spans="1:97" s="7" customFormat="1" ht="14.25" customHeight="1">
      <c r="A608" s="290"/>
      <c r="B608" s="3">
        <v>23504</v>
      </c>
      <c r="C608" s="10" t="s">
        <v>177</v>
      </c>
      <c r="D608" s="452">
        <v>10</v>
      </c>
      <c r="E608" s="612"/>
      <c r="F608" s="613"/>
      <c r="G608" s="37"/>
      <c r="H608" s="37"/>
      <c r="I608" s="42"/>
      <c r="J608" s="42"/>
      <c r="K608" s="42"/>
      <c r="L608" s="41"/>
      <c r="M608" s="271"/>
      <c r="N608" s="279"/>
      <c r="O608" s="279"/>
      <c r="P608" s="279"/>
      <c r="Q608" s="215"/>
      <c r="R608" s="201"/>
      <c r="S608" s="201"/>
      <c r="T608" s="201"/>
      <c r="U608" s="201"/>
      <c r="V608" s="201"/>
      <c r="W608" s="201"/>
      <c r="X608" s="201"/>
      <c r="Y608" s="201"/>
      <c r="Z608" s="201"/>
      <c r="AA608" s="201"/>
      <c r="AB608" s="201"/>
      <c r="AC608" s="201"/>
      <c r="AD608" s="201"/>
      <c r="AE608" s="201"/>
      <c r="AF608" s="201"/>
      <c r="AG608" s="201"/>
      <c r="AH608" s="201"/>
      <c r="AI608" s="201"/>
      <c r="AJ608" s="201"/>
      <c r="AK608" s="201"/>
      <c r="AL608" s="201"/>
      <c r="AM608" s="201"/>
      <c r="AN608" s="201"/>
      <c r="AO608" s="201"/>
      <c r="AP608" s="201"/>
      <c r="AQ608" s="201"/>
      <c r="AR608" s="201"/>
      <c r="AS608" s="201"/>
      <c r="AT608" s="201"/>
      <c r="AU608" s="201"/>
      <c r="AV608" s="201"/>
      <c r="AW608" s="201"/>
      <c r="AX608" s="201"/>
      <c r="AY608" s="201"/>
      <c r="AZ608" s="201"/>
      <c r="BA608" s="201"/>
      <c r="BB608" s="201"/>
      <c r="BC608" s="201"/>
      <c r="BD608" s="201"/>
      <c r="BE608" s="201"/>
      <c r="BF608" s="201"/>
      <c r="BG608" s="201"/>
      <c r="BH608" s="201"/>
      <c r="BI608" s="201"/>
      <c r="BJ608" s="201"/>
      <c r="BK608" s="201"/>
      <c r="BL608" s="201"/>
      <c r="BM608" s="201"/>
      <c r="BN608" s="201"/>
      <c r="BO608" s="201"/>
      <c r="BP608" s="201"/>
      <c r="BQ608" s="201"/>
      <c r="BR608" s="201"/>
      <c r="BS608" s="201"/>
      <c r="BT608" s="201"/>
      <c r="BU608" s="201"/>
      <c r="BV608" s="201"/>
      <c r="BW608" s="201"/>
      <c r="BX608" s="201"/>
      <c r="BY608" s="201"/>
      <c r="BZ608" s="201"/>
      <c r="CA608" s="201"/>
      <c r="CB608" s="201"/>
      <c r="CC608" s="201"/>
      <c r="CD608" s="201"/>
      <c r="CE608" s="201"/>
      <c r="CF608" s="201"/>
      <c r="CG608" s="201"/>
      <c r="CH608" s="201"/>
      <c r="CI608" s="201"/>
      <c r="CJ608" s="201"/>
      <c r="CK608" s="201"/>
      <c r="CL608" s="201"/>
      <c r="CM608" s="201"/>
      <c r="CN608" s="201"/>
      <c r="CO608" s="201"/>
      <c r="CP608" s="201"/>
      <c r="CQ608" s="201"/>
      <c r="CR608" s="201"/>
      <c r="CS608" s="201"/>
    </row>
    <row r="609" spans="1:97" s="7" customFormat="1" ht="14.25" customHeight="1">
      <c r="A609" s="290"/>
      <c r="B609" s="4">
        <v>23506</v>
      </c>
      <c r="C609" s="12" t="s">
        <v>178</v>
      </c>
      <c r="D609" s="453">
        <v>10</v>
      </c>
      <c r="E609" s="616"/>
      <c r="F609" s="617"/>
      <c r="G609" s="37"/>
      <c r="H609" s="37"/>
      <c r="I609" s="42"/>
      <c r="J609" s="42"/>
      <c r="K609" s="42"/>
      <c r="L609" s="49"/>
      <c r="M609" s="271"/>
      <c r="N609" s="279"/>
      <c r="O609" s="279"/>
      <c r="P609" s="279"/>
      <c r="Q609" s="215"/>
      <c r="R609" s="201"/>
      <c r="S609" s="201"/>
      <c r="T609" s="201"/>
      <c r="U609" s="201"/>
      <c r="V609" s="201"/>
      <c r="W609" s="201"/>
      <c r="X609" s="201"/>
      <c r="Y609" s="201"/>
      <c r="Z609" s="201"/>
      <c r="AA609" s="201"/>
      <c r="AB609" s="201"/>
      <c r="AC609" s="201"/>
      <c r="AD609" s="201"/>
      <c r="AE609" s="201"/>
      <c r="AF609" s="201"/>
      <c r="AG609" s="201"/>
      <c r="AH609" s="201"/>
      <c r="AI609" s="201"/>
      <c r="AJ609" s="201"/>
      <c r="AK609" s="201"/>
      <c r="AL609" s="201"/>
      <c r="AM609" s="201"/>
      <c r="AN609" s="201"/>
      <c r="AO609" s="201"/>
      <c r="AP609" s="201"/>
      <c r="AQ609" s="201"/>
      <c r="AR609" s="201"/>
      <c r="AS609" s="201"/>
      <c r="AT609" s="201"/>
      <c r="AU609" s="201"/>
      <c r="AV609" s="201"/>
      <c r="AW609" s="201"/>
      <c r="AX609" s="201"/>
      <c r="AY609" s="201"/>
      <c r="AZ609" s="201"/>
      <c r="BA609" s="201"/>
      <c r="BB609" s="201"/>
      <c r="BC609" s="201"/>
      <c r="BD609" s="201"/>
      <c r="BE609" s="201"/>
      <c r="BF609" s="201"/>
      <c r="BG609" s="201"/>
      <c r="BH609" s="201"/>
      <c r="BI609" s="201"/>
      <c r="BJ609" s="201"/>
      <c r="BK609" s="201"/>
      <c r="BL609" s="201"/>
      <c r="BM609" s="201"/>
      <c r="BN609" s="201"/>
      <c r="BO609" s="201"/>
      <c r="BP609" s="201"/>
      <c r="BQ609" s="201"/>
      <c r="BR609" s="201"/>
      <c r="BS609" s="201"/>
      <c r="BT609" s="201"/>
      <c r="BU609" s="201"/>
      <c r="BV609" s="201"/>
      <c r="BW609" s="201"/>
      <c r="BX609" s="201"/>
      <c r="BY609" s="201"/>
      <c r="BZ609" s="201"/>
      <c r="CA609" s="201"/>
      <c r="CB609" s="201"/>
      <c r="CC609" s="201"/>
      <c r="CD609" s="201"/>
      <c r="CE609" s="201"/>
      <c r="CF609" s="201"/>
      <c r="CG609" s="201"/>
      <c r="CH609" s="201"/>
      <c r="CI609" s="201"/>
      <c r="CJ609" s="201"/>
      <c r="CK609" s="201"/>
      <c r="CL609" s="201"/>
      <c r="CM609" s="201"/>
      <c r="CN609" s="201"/>
      <c r="CO609" s="201"/>
      <c r="CP609" s="201"/>
      <c r="CQ609" s="201"/>
      <c r="CR609" s="201"/>
      <c r="CS609" s="201"/>
    </row>
    <row r="610" spans="1:97" s="7" customFormat="1" ht="14.25" customHeight="1">
      <c r="A610" s="290"/>
      <c r="B610" s="3">
        <v>23508</v>
      </c>
      <c r="C610" s="10" t="s">
        <v>179</v>
      </c>
      <c r="D610" s="452">
        <v>10</v>
      </c>
      <c r="E610" s="612"/>
      <c r="F610" s="613"/>
      <c r="G610" s="37"/>
      <c r="H610" s="37"/>
      <c r="I610" s="42"/>
      <c r="J610" s="42"/>
      <c r="K610" s="42"/>
      <c r="L610" s="49"/>
      <c r="M610" s="271"/>
      <c r="N610" s="279"/>
      <c r="O610" s="279"/>
      <c r="P610" s="279"/>
      <c r="Q610" s="215"/>
      <c r="R610" s="201"/>
      <c r="S610" s="201"/>
      <c r="T610" s="201"/>
      <c r="U610" s="201"/>
      <c r="V610" s="201"/>
      <c r="W610" s="201"/>
      <c r="X610" s="201"/>
      <c r="Y610" s="201"/>
      <c r="Z610" s="201"/>
      <c r="AA610" s="201"/>
      <c r="AB610" s="201"/>
      <c r="AC610" s="201"/>
      <c r="AD610" s="201"/>
      <c r="AE610" s="201"/>
      <c r="AF610" s="201"/>
      <c r="AG610" s="201"/>
      <c r="AH610" s="201"/>
      <c r="AI610" s="201"/>
      <c r="AJ610" s="201"/>
      <c r="AK610" s="201"/>
      <c r="AL610" s="201"/>
      <c r="AM610" s="201"/>
      <c r="AN610" s="201"/>
      <c r="AO610" s="201"/>
      <c r="AP610" s="201"/>
      <c r="AQ610" s="201"/>
      <c r="AR610" s="201"/>
      <c r="AS610" s="201"/>
      <c r="AT610" s="201"/>
      <c r="AU610" s="201"/>
      <c r="AV610" s="201"/>
      <c r="AW610" s="201"/>
      <c r="AX610" s="201"/>
      <c r="AY610" s="201"/>
      <c r="AZ610" s="201"/>
      <c r="BA610" s="201"/>
      <c r="BB610" s="201"/>
      <c r="BC610" s="201"/>
      <c r="BD610" s="201"/>
      <c r="BE610" s="201"/>
      <c r="BF610" s="201"/>
      <c r="BG610" s="201"/>
      <c r="BH610" s="201"/>
      <c r="BI610" s="201"/>
      <c r="BJ610" s="201"/>
      <c r="BK610" s="201"/>
      <c r="BL610" s="201"/>
      <c r="BM610" s="201"/>
      <c r="BN610" s="201"/>
      <c r="BO610" s="201"/>
      <c r="BP610" s="201"/>
      <c r="BQ610" s="201"/>
      <c r="BR610" s="201"/>
      <c r="BS610" s="201"/>
      <c r="BT610" s="201"/>
      <c r="BU610" s="201"/>
      <c r="BV610" s="201"/>
      <c r="BW610" s="201"/>
      <c r="BX610" s="201"/>
      <c r="BY610" s="201"/>
      <c r="BZ610" s="201"/>
      <c r="CA610" s="201"/>
      <c r="CB610" s="201"/>
      <c r="CC610" s="201"/>
      <c r="CD610" s="201"/>
      <c r="CE610" s="201"/>
      <c r="CF610" s="201"/>
      <c r="CG610" s="201"/>
      <c r="CH610" s="201"/>
      <c r="CI610" s="201"/>
      <c r="CJ610" s="201"/>
      <c r="CK610" s="201"/>
      <c r="CL610" s="201"/>
      <c r="CM610" s="201"/>
      <c r="CN610" s="201"/>
      <c r="CO610" s="201"/>
      <c r="CP610" s="201"/>
      <c r="CQ610" s="201"/>
      <c r="CR610" s="201"/>
      <c r="CS610" s="201"/>
    </row>
    <row r="611" spans="1:97" s="7" customFormat="1" ht="14.25" customHeight="1">
      <c r="A611" s="290"/>
      <c r="B611" s="4">
        <v>23510</v>
      </c>
      <c r="C611" s="12" t="s">
        <v>326</v>
      </c>
      <c r="D611" s="453">
        <v>10</v>
      </c>
      <c r="E611" s="616"/>
      <c r="F611" s="617"/>
      <c r="G611" s="37"/>
      <c r="H611" s="37"/>
      <c r="I611" s="42"/>
      <c r="J611" s="42"/>
      <c r="K611" s="42"/>
      <c r="L611" s="49"/>
      <c r="M611" s="271"/>
      <c r="N611" s="279"/>
      <c r="O611" s="279"/>
      <c r="P611" s="279"/>
      <c r="Q611" s="215"/>
      <c r="R611" s="201"/>
      <c r="S611" s="201"/>
      <c r="T611" s="201"/>
      <c r="U611" s="201"/>
      <c r="V611" s="201"/>
      <c r="W611" s="201"/>
      <c r="X611" s="201"/>
      <c r="Y611" s="201"/>
      <c r="Z611" s="201"/>
      <c r="AA611" s="201"/>
      <c r="AB611" s="201"/>
      <c r="AC611" s="201"/>
      <c r="AD611" s="201"/>
      <c r="AE611" s="201"/>
      <c r="AF611" s="201"/>
      <c r="AG611" s="201"/>
      <c r="AH611" s="201"/>
      <c r="AI611" s="201"/>
      <c r="AJ611" s="201"/>
      <c r="AK611" s="201"/>
      <c r="AL611" s="201"/>
      <c r="AM611" s="201"/>
      <c r="AN611" s="201"/>
      <c r="AO611" s="201"/>
      <c r="AP611" s="201"/>
      <c r="AQ611" s="201"/>
      <c r="AR611" s="201"/>
      <c r="AS611" s="201"/>
      <c r="AT611" s="201"/>
      <c r="AU611" s="201"/>
      <c r="AV611" s="201"/>
      <c r="AW611" s="201"/>
      <c r="AX611" s="201"/>
      <c r="AY611" s="201"/>
      <c r="AZ611" s="201"/>
      <c r="BA611" s="201"/>
      <c r="BB611" s="201"/>
      <c r="BC611" s="201"/>
      <c r="BD611" s="201"/>
      <c r="BE611" s="201"/>
      <c r="BF611" s="201"/>
      <c r="BG611" s="201"/>
      <c r="BH611" s="201"/>
      <c r="BI611" s="201"/>
      <c r="BJ611" s="201"/>
      <c r="BK611" s="201"/>
      <c r="BL611" s="201"/>
      <c r="BM611" s="201"/>
      <c r="BN611" s="201"/>
      <c r="BO611" s="201"/>
      <c r="BP611" s="201"/>
      <c r="BQ611" s="201"/>
      <c r="BR611" s="201"/>
      <c r="BS611" s="201"/>
      <c r="BT611" s="201"/>
      <c r="BU611" s="201"/>
      <c r="BV611" s="201"/>
      <c r="BW611" s="201"/>
      <c r="BX611" s="201"/>
      <c r="BY611" s="201"/>
      <c r="BZ611" s="201"/>
      <c r="CA611" s="201"/>
      <c r="CB611" s="201"/>
      <c r="CC611" s="201"/>
      <c r="CD611" s="201"/>
      <c r="CE611" s="201"/>
      <c r="CF611" s="201"/>
      <c r="CG611" s="201"/>
      <c r="CH611" s="201"/>
      <c r="CI611" s="201"/>
      <c r="CJ611" s="201"/>
      <c r="CK611" s="201"/>
      <c r="CL611" s="201"/>
      <c r="CM611" s="201"/>
      <c r="CN611" s="201"/>
      <c r="CO611" s="201"/>
      <c r="CP611" s="201"/>
      <c r="CQ611" s="201"/>
      <c r="CR611" s="201"/>
      <c r="CS611" s="201"/>
    </row>
    <row r="612" spans="1:97" s="7" customFormat="1" ht="14.25" customHeight="1">
      <c r="A612" s="290"/>
      <c r="B612" s="3">
        <v>23512</v>
      </c>
      <c r="C612" s="10" t="s">
        <v>180</v>
      </c>
      <c r="D612" s="452">
        <v>5</v>
      </c>
      <c r="E612" s="612"/>
      <c r="F612" s="613"/>
      <c r="G612" s="37"/>
      <c r="H612" s="37"/>
      <c r="I612" s="42"/>
      <c r="J612" s="42"/>
      <c r="K612" s="42"/>
      <c r="L612" s="49"/>
      <c r="M612" s="271"/>
      <c r="N612" s="279"/>
      <c r="O612" s="279"/>
      <c r="P612" s="279"/>
      <c r="Q612" s="215"/>
      <c r="R612" s="201"/>
      <c r="S612" s="201"/>
      <c r="T612" s="201"/>
      <c r="U612" s="201"/>
      <c r="V612" s="201"/>
      <c r="W612" s="201"/>
      <c r="X612" s="201"/>
      <c r="Y612" s="201"/>
      <c r="Z612" s="201"/>
      <c r="AA612" s="201"/>
      <c r="AB612" s="201"/>
      <c r="AC612" s="201"/>
      <c r="AD612" s="201"/>
      <c r="AE612" s="201"/>
      <c r="AF612" s="201"/>
      <c r="AG612" s="201"/>
      <c r="AH612" s="201"/>
      <c r="AI612" s="201"/>
      <c r="AJ612" s="201"/>
      <c r="AK612" s="201"/>
      <c r="AL612" s="201"/>
      <c r="AM612" s="201"/>
      <c r="AN612" s="201"/>
      <c r="AO612" s="201"/>
      <c r="AP612" s="201"/>
      <c r="AQ612" s="201"/>
      <c r="AR612" s="201"/>
      <c r="AS612" s="201"/>
      <c r="AT612" s="201"/>
      <c r="AU612" s="201"/>
      <c r="AV612" s="201"/>
      <c r="AW612" s="201"/>
      <c r="AX612" s="201"/>
      <c r="AY612" s="201"/>
      <c r="AZ612" s="201"/>
      <c r="BA612" s="201"/>
      <c r="BB612" s="201"/>
      <c r="BC612" s="201"/>
      <c r="BD612" s="201"/>
      <c r="BE612" s="201"/>
      <c r="BF612" s="201"/>
      <c r="BG612" s="201"/>
      <c r="BH612" s="201"/>
      <c r="BI612" s="201"/>
      <c r="BJ612" s="201"/>
      <c r="BK612" s="201"/>
      <c r="BL612" s="201"/>
      <c r="BM612" s="201"/>
      <c r="BN612" s="201"/>
      <c r="BO612" s="201"/>
      <c r="BP612" s="201"/>
      <c r="BQ612" s="201"/>
      <c r="BR612" s="201"/>
      <c r="BS612" s="201"/>
      <c r="BT612" s="201"/>
      <c r="BU612" s="201"/>
      <c r="BV612" s="201"/>
      <c r="BW612" s="201"/>
      <c r="BX612" s="201"/>
      <c r="BY612" s="201"/>
      <c r="BZ612" s="201"/>
      <c r="CA612" s="201"/>
      <c r="CB612" s="201"/>
      <c r="CC612" s="201"/>
      <c r="CD612" s="201"/>
      <c r="CE612" s="201"/>
      <c r="CF612" s="201"/>
      <c r="CG612" s="201"/>
      <c r="CH612" s="201"/>
      <c r="CI612" s="201"/>
      <c r="CJ612" s="201"/>
      <c r="CK612" s="201"/>
      <c r="CL612" s="201"/>
      <c r="CM612" s="201"/>
      <c r="CN612" s="201"/>
      <c r="CO612" s="201"/>
      <c r="CP612" s="201"/>
      <c r="CQ612" s="201"/>
      <c r="CR612" s="201"/>
      <c r="CS612" s="201"/>
    </row>
    <row r="613" spans="1:97" s="7" customFormat="1" ht="14.25" customHeight="1">
      <c r="A613" s="290"/>
      <c r="B613" s="4">
        <v>23514</v>
      </c>
      <c r="C613" s="12" t="s">
        <v>181</v>
      </c>
      <c r="D613" s="453">
        <v>5</v>
      </c>
      <c r="E613" s="616"/>
      <c r="F613" s="617"/>
      <c r="G613" s="37"/>
      <c r="H613" s="37"/>
      <c r="I613" s="42"/>
      <c r="J613" s="42"/>
      <c r="K613" s="42"/>
      <c r="L613" s="49"/>
      <c r="M613" s="271"/>
      <c r="N613" s="279"/>
      <c r="O613" s="279"/>
      <c r="P613" s="279"/>
      <c r="Q613" s="215"/>
      <c r="R613" s="201"/>
      <c r="S613" s="201"/>
      <c r="T613" s="201"/>
      <c r="U613" s="201"/>
      <c r="V613" s="201"/>
      <c r="W613" s="201"/>
      <c r="X613" s="201"/>
      <c r="Y613" s="201"/>
      <c r="Z613" s="201"/>
      <c r="AA613" s="201"/>
      <c r="AB613" s="201"/>
      <c r="AC613" s="201"/>
      <c r="AD613" s="201"/>
      <c r="AE613" s="201"/>
      <c r="AF613" s="201"/>
      <c r="AG613" s="201"/>
      <c r="AH613" s="201"/>
      <c r="AI613" s="201"/>
      <c r="AJ613" s="201"/>
      <c r="AK613" s="201"/>
      <c r="AL613" s="201"/>
      <c r="AM613" s="201"/>
      <c r="AN613" s="201"/>
      <c r="AO613" s="201"/>
      <c r="AP613" s="201"/>
      <c r="AQ613" s="201"/>
      <c r="AR613" s="201"/>
      <c r="AS613" s="201"/>
      <c r="AT613" s="201"/>
      <c r="AU613" s="201"/>
      <c r="AV613" s="201"/>
      <c r="AW613" s="201"/>
      <c r="AX613" s="201"/>
      <c r="AY613" s="201"/>
      <c r="AZ613" s="201"/>
      <c r="BA613" s="201"/>
      <c r="BB613" s="201"/>
      <c r="BC613" s="201"/>
      <c r="BD613" s="201"/>
      <c r="BE613" s="201"/>
      <c r="BF613" s="201"/>
      <c r="BG613" s="201"/>
      <c r="BH613" s="201"/>
      <c r="BI613" s="201"/>
      <c r="BJ613" s="201"/>
      <c r="BK613" s="201"/>
      <c r="BL613" s="201"/>
      <c r="BM613" s="201"/>
      <c r="BN613" s="201"/>
      <c r="BO613" s="201"/>
      <c r="BP613" s="201"/>
      <c r="BQ613" s="201"/>
      <c r="BR613" s="201"/>
      <c r="BS613" s="201"/>
      <c r="BT613" s="201"/>
      <c r="BU613" s="201"/>
      <c r="BV613" s="201"/>
      <c r="BW613" s="201"/>
      <c r="BX613" s="201"/>
      <c r="BY613" s="201"/>
      <c r="BZ613" s="201"/>
      <c r="CA613" s="201"/>
      <c r="CB613" s="201"/>
      <c r="CC613" s="201"/>
      <c r="CD613" s="201"/>
      <c r="CE613" s="201"/>
      <c r="CF613" s="201"/>
      <c r="CG613" s="201"/>
      <c r="CH613" s="201"/>
      <c r="CI613" s="201"/>
      <c r="CJ613" s="201"/>
      <c r="CK613" s="201"/>
      <c r="CL613" s="201"/>
      <c r="CM613" s="201"/>
      <c r="CN613" s="201"/>
      <c r="CO613" s="201"/>
      <c r="CP613" s="201"/>
      <c r="CQ613" s="201"/>
      <c r="CR613" s="201"/>
      <c r="CS613" s="201"/>
    </row>
    <row r="614" spans="1:97" s="7" customFormat="1" ht="14.25" customHeight="1">
      <c r="A614" s="290"/>
      <c r="B614" s="372"/>
      <c r="C614" s="36"/>
      <c r="D614" s="36"/>
      <c r="E614" s="36"/>
      <c r="F614" s="376"/>
      <c r="G614" s="37"/>
      <c r="H614" s="37"/>
      <c r="I614" s="42"/>
      <c r="J614" s="42"/>
      <c r="K614" s="42"/>
      <c r="L614" s="364"/>
      <c r="M614" s="271"/>
      <c r="N614" s="279"/>
      <c r="O614" s="279"/>
      <c r="P614" s="279"/>
      <c r="Q614" s="215"/>
      <c r="R614" s="201"/>
      <c r="S614" s="201"/>
      <c r="T614" s="201"/>
      <c r="U614" s="201"/>
      <c r="V614" s="201"/>
      <c r="W614" s="201"/>
      <c r="X614" s="201"/>
      <c r="Y614" s="201"/>
      <c r="Z614" s="201"/>
      <c r="AA614" s="201"/>
      <c r="AB614" s="201"/>
      <c r="AC614" s="201"/>
      <c r="AD614" s="201"/>
      <c r="AE614" s="201"/>
      <c r="AF614" s="201"/>
      <c r="AG614" s="201"/>
      <c r="AH614" s="201"/>
      <c r="AI614" s="201"/>
      <c r="AJ614" s="201"/>
      <c r="AK614" s="201"/>
      <c r="AL614" s="201"/>
      <c r="AM614" s="201"/>
      <c r="AN614" s="201"/>
      <c r="AO614" s="201"/>
      <c r="AP614" s="201"/>
      <c r="AQ614" s="201"/>
      <c r="AR614" s="201"/>
      <c r="AS614" s="201"/>
      <c r="AT614" s="201"/>
      <c r="AU614" s="201"/>
      <c r="AV614" s="201"/>
      <c r="AW614" s="201"/>
      <c r="AX614" s="201"/>
      <c r="AY614" s="201"/>
      <c r="AZ614" s="201"/>
      <c r="BA614" s="201"/>
      <c r="BB614" s="201"/>
      <c r="BC614" s="201"/>
      <c r="BD614" s="201"/>
      <c r="BE614" s="201"/>
      <c r="BF614" s="201"/>
      <c r="BG614" s="201"/>
      <c r="BH614" s="201"/>
      <c r="BI614" s="201"/>
      <c r="BJ614" s="201"/>
      <c r="BK614" s="201"/>
      <c r="BL614" s="201"/>
      <c r="BM614" s="201"/>
      <c r="BN614" s="201"/>
      <c r="BO614" s="201"/>
      <c r="BP614" s="201"/>
      <c r="BQ614" s="201"/>
      <c r="BR614" s="201"/>
      <c r="BS614" s="201"/>
      <c r="BT614" s="201"/>
      <c r="BU614" s="201"/>
      <c r="BV614" s="201"/>
      <c r="BW614" s="201"/>
      <c r="BX614" s="201"/>
      <c r="BY614" s="201"/>
      <c r="BZ614" s="201"/>
      <c r="CA614" s="201"/>
      <c r="CB614" s="201"/>
      <c r="CC614" s="201"/>
      <c r="CD614" s="201"/>
      <c r="CE614" s="201"/>
      <c r="CF614" s="201"/>
      <c r="CG614" s="201"/>
      <c r="CH614" s="201"/>
      <c r="CI614" s="201"/>
      <c r="CJ614" s="201"/>
      <c r="CK614" s="201"/>
      <c r="CL614" s="201"/>
      <c r="CM614" s="201"/>
      <c r="CN614" s="201"/>
      <c r="CO614" s="201"/>
      <c r="CP614" s="201"/>
      <c r="CQ614" s="201"/>
      <c r="CR614" s="201"/>
      <c r="CS614" s="201"/>
    </row>
    <row r="615" spans="1:97" s="7" customFormat="1" ht="18" customHeight="1">
      <c r="A615" s="290"/>
      <c r="B615" s="384"/>
      <c r="C615" s="319"/>
      <c r="D615" s="319"/>
      <c r="E615" s="319"/>
      <c r="F615" s="376"/>
      <c r="G615" s="37"/>
      <c r="H615" s="37"/>
      <c r="I615" s="42"/>
      <c r="J615" s="42"/>
      <c r="K615" s="42"/>
      <c r="L615" s="364"/>
      <c r="M615" s="271"/>
      <c r="N615" s="279"/>
      <c r="O615" s="279"/>
      <c r="P615" s="279"/>
      <c r="Q615" s="215"/>
      <c r="R615" s="201"/>
      <c r="S615" s="201"/>
      <c r="T615" s="201"/>
      <c r="U615" s="201"/>
      <c r="V615" s="201"/>
      <c r="W615" s="201"/>
      <c r="X615" s="201"/>
      <c r="Y615" s="201"/>
      <c r="Z615" s="201"/>
      <c r="AA615" s="201"/>
      <c r="AB615" s="201"/>
      <c r="AC615" s="201"/>
      <c r="AD615" s="201"/>
      <c r="AE615" s="201"/>
      <c r="AF615" s="201"/>
      <c r="AG615" s="201"/>
      <c r="AH615" s="201"/>
      <c r="AI615" s="201"/>
      <c r="AJ615" s="201"/>
      <c r="AK615" s="201"/>
      <c r="AL615" s="201"/>
      <c r="AM615" s="201"/>
      <c r="AN615" s="201"/>
      <c r="AO615" s="201"/>
      <c r="AP615" s="201"/>
      <c r="AQ615" s="201"/>
      <c r="AR615" s="201"/>
      <c r="AS615" s="201"/>
      <c r="AT615" s="201"/>
      <c r="AU615" s="201"/>
      <c r="AV615" s="201"/>
      <c r="AW615" s="201"/>
      <c r="AX615" s="201"/>
      <c r="AY615" s="201"/>
      <c r="AZ615" s="201"/>
      <c r="BA615" s="201"/>
      <c r="BB615" s="201"/>
      <c r="BC615" s="201"/>
      <c r="BD615" s="201"/>
      <c r="BE615" s="201"/>
      <c r="BF615" s="201"/>
      <c r="BG615" s="201"/>
      <c r="BH615" s="201"/>
      <c r="BI615" s="201"/>
      <c r="BJ615" s="201"/>
      <c r="BK615" s="201"/>
      <c r="BL615" s="201"/>
      <c r="BM615" s="201"/>
      <c r="BN615" s="201"/>
      <c r="BO615" s="201"/>
      <c r="BP615" s="201"/>
      <c r="BQ615" s="201"/>
      <c r="BR615" s="201"/>
      <c r="BS615" s="201"/>
      <c r="BT615" s="201"/>
      <c r="BU615" s="201"/>
      <c r="BV615" s="201"/>
      <c r="BW615" s="201"/>
      <c r="BX615" s="201"/>
      <c r="BY615" s="201"/>
      <c r="BZ615" s="201"/>
      <c r="CA615" s="201"/>
      <c r="CB615" s="201"/>
      <c r="CC615" s="201"/>
      <c r="CD615" s="201"/>
      <c r="CE615" s="201"/>
      <c r="CF615" s="201"/>
      <c r="CG615" s="201"/>
      <c r="CH615" s="201"/>
      <c r="CI615" s="201"/>
      <c r="CJ615" s="201"/>
      <c r="CK615" s="201"/>
      <c r="CL615" s="201"/>
      <c r="CM615" s="201"/>
      <c r="CN615" s="201"/>
      <c r="CO615" s="201"/>
      <c r="CP615" s="201"/>
      <c r="CQ615" s="201"/>
      <c r="CR615" s="201"/>
      <c r="CS615" s="201"/>
    </row>
    <row r="616" spans="1:97" s="7" customFormat="1" ht="16.5">
      <c r="A616" s="290"/>
      <c r="B616" s="368" t="s">
        <v>587</v>
      </c>
      <c r="C616" s="313"/>
      <c r="D616" s="313"/>
      <c r="E616" s="314"/>
      <c r="F616" s="382"/>
      <c r="G616" s="37"/>
      <c r="H616" s="37"/>
      <c r="I616" s="42"/>
      <c r="J616" s="42"/>
      <c r="K616" s="42"/>
      <c r="L616" s="364"/>
      <c r="M616" s="271"/>
      <c r="N616" s="279"/>
      <c r="O616" s="279"/>
      <c r="P616" s="279"/>
      <c r="Q616" s="215"/>
      <c r="R616" s="201"/>
      <c r="S616" s="201"/>
      <c r="T616" s="201"/>
      <c r="U616" s="201"/>
      <c r="V616" s="201"/>
      <c r="W616" s="201"/>
      <c r="X616" s="201"/>
      <c r="Y616" s="201"/>
      <c r="Z616" s="201"/>
      <c r="AA616" s="201"/>
      <c r="AB616" s="201"/>
      <c r="AC616" s="201"/>
      <c r="AD616" s="201"/>
      <c r="AE616" s="201"/>
      <c r="AF616" s="201"/>
      <c r="AG616" s="201"/>
      <c r="AH616" s="201"/>
      <c r="AI616" s="201"/>
      <c r="AJ616" s="201"/>
      <c r="AK616" s="201"/>
      <c r="AL616" s="201"/>
      <c r="AM616" s="201"/>
      <c r="AN616" s="201"/>
      <c r="AO616" s="201"/>
      <c r="AP616" s="201"/>
      <c r="AQ616" s="201"/>
      <c r="AR616" s="201"/>
      <c r="AS616" s="201"/>
      <c r="AT616" s="201"/>
      <c r="AU616" s="201"/>
      <c r="AV616" s="201"/>
      <c r="AW616" s="201"/>
      <c r="AX616" s="201"/>
      <c r="AY616" s="201"/>
      <c r="AZ616" s="201"/>
      <c r="BA616" s="201"/>
      <c r="BB616" s="201"/>
      <c r="BC616" s="201"/>
      <c r="BD616" s="201"/>
      <c r="BE616" s="201"/>
      <c r="BF616" s="201"/>
      <c r="BG616" s="201"/>
      <c r="BH616" s="201"/>
      <c r="BI616" s="201"/>
      <c r="BJ616" s="201"/>
      <c r="BK616" s="201"/>
      <c r="BL616" s="201"/>
      <c r="BM616" s="201"/>
      <c r="BN616" s="201"/>
      <c r="BO616" s="201"/>
      <c r="BP616" s="201"/>
      <c r="BQ616" s="201"/>
      <c r="BR616" s="201"/>
      <c r="BS616" s="201"/>
      <c r="BT616" s="201"/>
      <c r="BU616" s="201"/>
      <c r="BV616" s="201"/>
      <c r="BW616" s="201"/>
      <c r="BX616" s="201"/>
      <c r="BY616" s="201"/>
      <c r="BZ616" s="201"/>
      <c r="CA616" s="201"/>
      <c r="CB616" s="201"/>
      <c r="CC616" s="201"/>
      <c r="CD616" s="201"/>
      <c r="CE616" s="201"/>
      <c r="CF616" s="201"/>
      <c r="CG616" s="201"/>
      <c r="CH616" s="201"/>
      <c r="CI616" s="201"/>
      <c r="CJ616" s="201"/>
      <c r="CK616" s="201"/>
      <c r="CL616" s="201"/>
      <c r="CM616" s="201"/>
      <c r="CN616" s="201"/>
      <c r="CO616" s="201"/>
      <c r="CP616" s="201"/>
      <c r="CQ616" s="201"/>
      <c r="CR616" s="201"/>
      <c r="CS616" s="201"/>
    </row>
    <row r="617" spans="1:97" s="7" customFormat="1" ht="20.100000000000001" customHeight="1">
      <c r="A617" s="290"/>
      <c r="B617" s="8" t="s">
        <v>3</v>
      </c>
      <c r="C617" s="8" t="s">
        <v>11</v>
      </c>
      <c r="D617" s="8" t="s">
        <v>4</v>
      </c>
      <c r="E617" s="614"/>
      <c r="F617" s="615"/>
      <c r="G617" s="37"/>
      <c r="H617" s="37"/>
      <c r="I617" s="42"/>
      <c r="J617" s="42"/>
      <c r="K617" s="42"/>
      <c r="L617" s="364"/>
      <c r="M617" s="271"/>
      <c r="N617" s="279"/>
      <c r="O617" s="279"/>
      <c r="P617" s="279"/>
      <c r="Q617" s="215"/>
      <c r="R617" s="201"/>
      <c r="S617" s="201"/>
      <c r="T617" s="201"/>
      <c r="U617" s="201"/>
      <c r="V617" s="201"/>
      <c r="W617" s="201"/>
      <c r="X617" s="201"/>
      <c r="Y617" s="201"/>
      <c r="Z617" s="201"/>
      <c r="AA617" s="201"/>
      <c r="AB617" s="201"/>
      <c r="AC617" s="201"/>
      <c r="AD617" s="201"/>
      <c r="AE617" s="201"/>
      <c r="AF617" s="201"/>
      <c r="AG617" s="201"/>
      <c r="AH617" s="201"/>
      <c r="AI617" s="201"/>
      <c r="AJ617" s="201"/>
      <c r="AK617" s="201"/>
      <c r="AL617" s="201"/>
      <c r="AM617" s="201"/>
      <c r="AN617" s="201"/>
      <c r="AO617" s="201"/>
      <c r="AP617" s="201"/>
      <c r="AQ617" s="201"/>
      <c r="AR617" s="201"/>
      <c r="AS617" s="201"/>
      <c r="AT617" s="201"/>
      <c r="AU617" s="201"/>
      <c r="AV617" s="201"/>
      <c r="AW617" s="201"/>
      <c r="AX617" s="201"/>
      <c r="AY617" s="201"/>
      <c r="AZ617" s="201"/>
      <c r="BA617" s="201"/>
      <c r="BB617" s="201"/>
      <c r="BC617" s="201"/>
      <c r="BD617" s="201"/>
      <c r="BE617" s="201"/>
      <c r="BF617" s="201"/>
      <c r="BG617" s="201"/>
      <c r="BH617" s="201"/>
      <c r="BI617" s="201"/>
      <c r="BJ617" s="201"/>
      <c r="BK617" s="201"/>
      <c r="BL617" s="201"/>
      <c r="BM617" s="201"/>
      <c r="BN617" s="201"/>
      <c r="BO617" s="201"/>
      <c r="BP617" s="201"/>
      <c r="BQ617" s="201"/>
      <c r="BR617" s="201"/>
      <c r="BS617" s="201"/>
      <c r="BT617" s="201"/>
      <c r="BU617" s="201"/>
      <c r="BV617" s="201"/>
      <c r="BW617" s="201"/>
      <c r="BX617" s="201"/>
      <c r="BY617" s="201"/>
      <c r="BZ617" s="201"/>
      <c r="CA617" s="201"/>
      <c r="CB617" s="201"/>
      <c r="CC617" s="201"/>
      <c r="CD617" s="201"/>
      <c r="CE617" s="201"/>
      <c r="CF617" s="201"/>
      <c r="CG617" s="201"/>
      <c r="CH617" s="201"/>
      <c r="CI617" s="201"/>
      <c r="CJ617" s="201"/>
      <c r="CK617" s="201"/>
      <c r="CL617" s="201"/>
      <c r="CM617" s="201"/>
      <c r="CN617" s="201"/>
      <c r="CO617" s="201"/>
      <c r="CP617" s="201"/>
      <c r="CQ617" s="201"/>
      <c r="CR617" s="201"/>
      <c r="CS617" s="201"/>
    </row>
    <row r="618" spans="1:97" s="7" customFormat="1" ht="14.25" customHeight="1">
      <c r="A618" s="290"/>
      <c r="B618" s="3">
        <v>25004</v>
      </c>
      <c r="C618" s="10" t="s">
        <v>182</v>
      </c>
      <c r="D618" s="452">
        <v>10</v>
      </c>
      <c r="E618" s="612"/>
      <c r="F618" s="613"/>
      <c r="G618" s="37"/>
      <c r="H618" s="37"/>
      <c r="I618" s="42"/>
      <c r="J618" s="42"/>
      <c r="K618" s="42"/>
      <c r="L618" s="41"/>
      <c r="M618" s="271"/>
      <c r="N618" s="279"/>
      <c r="O618" s="279"/>
      <c r="P618" s="279"/>
      <c r="Q618" s="215"/>
      <c r="R618" s="201"/>
      <c r="S618" s="201"/>
      <c r="T618" s="201"/>
      <c r="U618" s="201"/>
      <c r="V618" s="201"/>
      <c r="W618" s="201"/>
      <c r="X618" s="201"/>
      <c r="Y618" s="201"/>
      <c r="Z618" s="201"/>
      <c r="AA618" s="201"/>
      <c r="AB618" s="201"/>
      <c r="AC618" s="201"/>
      <c r="AD618" s="201"/>
      <c r="AE618" s="201"/>
      <c r="AF618" s="201"/>
      <c r="AG618" s="201"/>
      <c r="AH618" s="201"/>
      <c r="AI618" s="201"/>
      <c r="AJ618" s="201"/>
      <c r="AK618" s="201"/>
      <c r="AL618" s="201"/>
      <c r="AM618" s="201"/>
      <c r="AN618" s="201"/>
      <c r="AO618" s="201"/>
      <c r="AP618" s="201"/>
      <c r="AQ618" s="201"/>
      <c r="AR618" s="201"/>
      <c r="AS618" s="201"/>
      <c r="AT618" s="201"/>
      <c r="AU618" s="201"/>
      <c r="AV618" s="201"/>
      <c r="AW618" s="201"/>
      <c r="AX618" s="201"/>
      <c r="AY618" s="201"/>
      <c r="AZ618" s="201"/>
      <c r="BA618" s="201"/>
      <c r="BB618" s="201"/>
      <c r="BC618" s="201"/>
      <c r="BD618" s="201"/>
      <c r="BE618" s="201"/>
      <c r="BF618" s="201"/>
      <c r="BG618" s="201"/>
      <c r="BH618" s="201"/>
      <c r="BI618" s="201"/>
      <c r="BJ618" s="201"/>
      <c r="BK618" s="201"/>
      <c r="BL618" s="201"/>
      <c r="BM618" s="201"/>
      <c r="BN618" s="201"/>
      <c r="BO618" s="201"/>
      <c r="BP618" s="201"/>
      <c r="BQ618" s="201"/>
      <c r="BR618" s="201"/>
      <c r="BS618" s="201"/>
      <c r="BT618" s="201"/>
      <c r="BU618" s="201"/>
      <c r="BV618" s="201"/>
      <c r="BW618" s="201"/>
      <c r="BX618" s="201"/>
      <c r="BY618" s="201"/>
      <c r="BZ618" s="201"/>
      <c r="CA618" s="201"/>
      <c r="CB618" s="201"/>
      <c r="CC618" s="201"/>
      <c r="CD618" s="201"/>
      <c r="CE618" s="201"/>
      <c r="CF618" s="201"/>
      <c r="CG618" s="201"/>
      <c r="CH618" s="201"/>
      <c r="CI618" s="201"/>
      <c r="CJ618" s="201"/>
      <c r="CK618" s="201"/>
      <c r="CL618" s="201"/>
      <c r="CM618" s="201"/>
      <c r="CN618" s="201"/>
      <c r="CO618" s="201"/>
      <c r="CP618" s="201"/>
      <c r="CQ618" s="201"/>
      <c r="CR618" s="201"/>
      <c r="CS618" s="201"/>
    </row>
    <row r="619" spans="1:97" s="7" customFormat="1" ht="14.25" customHeight="1">
      <c r="A619" s="290"/>
      <c r="B619" s="4">
        <v>25006</v>
      </c>
      <c r="C619" s="12" t="s">
        <v>183</v>
      </c>
      <c r="D619" s="453">
        <v>10</v>
      </c>
      <c r="E619" s="616"/>
      <c r="F619" s="617"/>
      <c r="G619" s="37"/>
      <c r="H619" s="37"/>
      <c r="I619" s="42"/>
      <c r="J619" s="42"/>
      <c r="K619" s="42"/>
      <c r="L619" s="49"/>
      <c r="M619" s="271"/>
      <c r="N619" s="279"/>
      <c r="O619" s="279"/>
      <c r="P619" s="279"/>
      <c r="Q619" s="215"/>
      <c r="R619" s="201"/>
      <c r="S619" s="201"/>
      <c r="T619" s="201"/>
      <c r="U619" s="201"/>
      <c r="V619" s="201"/>
      <c r="W619" s="201"/>
      <c r="X619" s="201"/>
      <c r="Y619" s="201"/>
      <c r="Z619" s="201"/>
      <c r="AA619" s="201"/>
      <c r="AB619" s="201"/>
      <c r="AC619" s="201"/>
      <c r="AD619" s="201"/>
      <c r="AE619" s="201"/>
      <c r="AF619" s="201"/>
      <c r="AG619" s="201"/>
      <c r="AH619" s="201"/>
      <c r="AI619" s="201"/>
      <c r="AJ619" s="201"/>
      <c r="AK619" s="201"/>
      <c r="AL619" s="201"/>
      <c r="AM619" s="201"/>
      <c r="AN619" s="201"/>
      <c r="AO619" s="201"/>
      <c r="AP619" s="201"/>
      <c r="AQ619" s="201"/>
      <c r="AR619" s="201"/>
      <c r="AS619" s="201"/>
      <c r="AT619" s="201"/>
      <c r="AU619" s="201"/>
      <c r="AV619" s="201"/>
      <c r="AW619" s="201"/>
      <c r="AX619" s="201"/>
      <c r="AY619" s="201"/>
      <c r="AZ619" s="201"/>
      <c r="BA619" s="201"/>
      <c r="BB619" s="201"/>
      <c r="BC619" s="201"/>
      <c r="BD619" s="201"/>
      <c r="BE619" s="201"/>
      <c r="BF619" s="201"/>
      <c r="BG619" s="201"/>
      <c r="BH619" s="201"/>
      <c r="BI619" s="201"/>
      <c r="BJ619" s="201"/>
      <c r="BK619" s="201"/>
      <c r="BL619" s="201"/>
      <c r="BM619" s="201"/>
      <c r="BN619" s="201"/>
      <c r="BO619" s="201"/>
      <c r="BP619" s="201"/>
      <c r="BQ619" s="201"/>
      <c r="BR619" s="201"/>
      <c r="BS619" s="201"/>
      <c r="BT619" s="201"/>
      <c r="BU619" s="201"/>
      <c r="BV619" s="201"/>
      <c r="BW619" s="201"/>
      <c r="BX619" s="201"/>
      <c r="BY619" s="201"/>
      <c r="BZ619" s="201"/>
      <c r="CA619" s="201"/>
      <c r="CB619" s="201"/>
      <c r="CC619" s="201"/>
      <c r="CD619" s="201"/>
      <c r="CE619" s="201"/>
      <c r="CF619" s="201"/>
      <c r="CG619" s="201"/>
      <c r="CH619" s="201"/>
      <c r="CI619" s="201"/>
      <c r="CJ619" s="201"/>
      <c r="CK619" s="201"/>
      <c r="CL619" s="201"/>
      <c r="CM619" s="201"/>
      <c r="CN619" s="201"/>
      <c r="CO619" s="201"/>
      <c r="CP619" s="201"/>
      <c r="CQ619" s="201"/>
      <c r="CR619" s="201"/>
      <c r="CS619" s="201"/>
    </row>
    <row r="620" spans="1:97" s="7" customFormat="1" ht="14.25" customHeight="1">
      <c r="A620" s="290"/>
      <c r="B620" s="3">
        <v>25008</v>
      </c>
      <c r="C620" s="10" t="s">
        <v>184</v>
      </c>
      <c r="D620" s="452">
        <v>10</v>
      </c>
      <c r="E620" s="612"/>
      <c r="F620" s="613"/>
      <c r="G620" s="37"/>
      <c r="H620" s="37"/>
      <c r="I620" s="42"/>
      <c r="J620" s="42"/>
      <c r="K620" s="42"/>
      <c r="L620" s="49"/>
      <c r="M620" s="271"/>
      <c r="N620" s="279"/>
      <c r="O620" s="279"/>
      <c r="P620" s="279"/>
      <c r="Q620" s="215"/>
      <c r="R620" s="201"/>
      <c r="S620" s="201"/>
      <c r="T620" s="201"/>
      <c r="U620" s="201"/>
      <c r="V620" s="201"/>
      <c r="W620" s="201"/>
      <c r="X620" s="201"/>
      <c r="Y620" s="201"/>
      <c r="Z620" s="201"/>
      <c r="AA620" s="201"/>
      <c r="AB620" s="201"/>
      <c r="AC620" s="201"/>
      <c r="AD620" s="201"/>
      <c r="AE620" s="201"/>
      <c r="AF620" s="201"/>
      <c r="AG620" s="201"/>
      <c r="AH620" s="201"/>
      <c r="AI620" s="201"/>
      <c r="AJ620" s="201"/>
      <c r="AK620" s="201"/>
      <c r="AL620" s="201"/>
      <c r="AM620" s="201"/>
      <c r="AN620" s="201"/>
      <c r="AO620" s="201"/>
      <c r="AP620" s="201"/>
      <c r="AQ620" s="201"/>
      <c r="AR620" s="201"/>
      <c r="AS620" s="201"/>
      <c r="AT620" s="201"/>
      <c r="AU620" s="201"/>
      <c r="AV620" s="201"/>
      <c r="AW620" s="201"/>
      <c r="AX620" s="201"/>
      <c r="AY620" s="201"/>
      <c r="AZ620" s="201"/>
      <c r="BA620" s="201"/>
      <c r="BB620" s="201"/>
      <c r="BC620" s="201"/>
      <c r="BD620" s="201"/>
      <c r="BE620" s="201"/>
      <c r="BF620" s="201"/>
      <c r="BG620" s="201"/>
      <c r="BH620" s="201"/>
      <c r="BI620" s="201"/>
      <c r="BJ620" s="201"/>
      <c r="BK620" s="201"/>
      <c r="BL620" s="201"/>
      <c r="BM620" s="201"/>
      <c r="BN620" s="201"/>
      <c r="BO620" s="201"/>
      <c r="BP620" s="201"/>
      <c r="BQ620" s="201"/>
      <c r="BR620" s="201"/>
      <c r="BS620" s="201"/>
      <c r="BT620" s="201"/>
      <c r="BU620" s="201"/>
      <c r="BV620" s="201"/>
      <c r="BW620" s="201"/>
      <c r="BX620" s="201"/>
      <c r="BY620" s="201"/>
      <c r="BZ620" s="201"/>
      <c r="CA620" s="201"/>
      <c r="CB620" s="201"/>
      <c r="CC620" s="201"/>
      <c r="CD620" s="201"/>
      <c r="CE620" s="201"/>
      <c r="CF620" s="201"/>
      <c r="CG620" s="201"/>
      <c r="CH620" s="201"/>
      <c r="CI620" s="201"/>
      <c r="CJ620" s="201"/>
      <c r="CK620" s="201"/>
      <c r="CL620" s="201"/>
      <c r="CM620" s="201"/>
      <c r="CN620" s="201"/>
      <c r="CO620" s="201"/>
      <c r="CP620" s="201"/>
      <c r="CQ620" s="201"/>
      <c r="CR620" s="201"/>
      <c r="CS620" s="201"/>
    </row>
    <row r="621" spans="1:97" s="7" customFormat="1" ht="14.25" customHeight="1">
      <c r="A621" s="290"/>
      <c r="B621" s="4">
        <v>25010</v>
      </c>
      <c r="C621" s="12" t="s">
        <v>185</v>
      </c>
      <c r="D621" s="453">
        <v>10</v>
      </c>
      <c r="E621" s="616"/>
      <c r="F621" s="617"/>
      <c r="G621" s="37"/>
      <c r="H621" s="37"/>
      <c r="I621" s="42"/>
      <c r="J621" s="42"/>
      <c r="K621" s="42"/>
      <c r="L621" s="49"/>
      <c r="M621" s="271"/>
      <c r="N621" s="279"/>
      <c r="O621" s="279"/>
      <c r="P621" s="279"/>
      <c r="Q621" s="215"/>
      <c r="R621" s="201"/>
      <c r="S621" s="201"/>
      <c r="T621" s="201"/>
      <c r="U621" s="201"/>
      <c r="V621" s="201"/>
      <c r="W621" s="201"/>
      <c r="X621" s="201"/>
      <c r="Y621" s="201"/>
      <c r="Z621" s="201"/>
      <c r="AA621" s="201"/>
      <c r="AB621" s="201"/>
      <c r="AC621" s="201"/>
      <c r="AD621" s="201"/>
      <c r="AE621" s="201"/>
      <c r="AF621" s="201"/>
      <c r="AG621" s="201"/>
      <c r="AH621" s="201"/>
      <c r="AI621" s="201"/>
      <c r="AJ621" s="201"/>
      <c r="AK621" s="201"/>
      <c r="AL621" s="201"/>
      <c r="AM621" s="201"/>
      <c r="AN621" s="201"/>
      <c r="AO621" s="201"/>
      <c r="AP621" s="201"/>
      <c r="AQ621" s="201"/>
      <c r="AR621" s="201"/>
      <c r="AS621" s="201"/>
      <c r="AT621" s="201"/>
      <c r="AU621" s="201"/>
      <c r="AV621" s="201"/>
      <c r="AW621" s="201"/>
      <c r="AX621" s="201"/>
      <c r="AY621" s="201"/>
      <c r="AZ621" s="201"/>
      <c r="BA621" s="201"/>
      <c r="BB621" s="201"/>
      <c r="BC621" s="201"/>
      <c r="BD621" s="201"/>
      <c r="BE621" s="201"/>
      <c r="BF621" s="201"/>
      <c r="BG621" s="201"/>
      <c r="BH621" s="201"/>
      <c r="BI621" s="201"/>
      <c r="BJ621" s="201"/>
      <c r="BK621" s="201"/>
      <c r="BL621" s="201"/>
      <c r="BM621" s="201"/>
      <c r="BN621" s="201"/>
      <c r="BO621" s="201"/>
      <c r="BP621" s="201"/>
      <c r="BQ621" s="201"/>
      <c r="BR621" s="201"/>
      <c r="BS621" s="201"/>
      <c r="BT621" s="201"/>
      <c r="BU621" s="201"/>
      <c r="BV621" s="201"/>
      <c r="BW621" s="201"/>
      <c r="BX621" s="201"/>
      <c r="BY621" s="201"/>
      <c r="BZ621" s="201"/>
      <c r="CA621" s="201"/>
      <c r="CB621" s="201"/>
      <c r="CC621" s="201"/>
      <c r="CD621" s="201"/>
      <c r="CE621" s="201"/>
      <c r="CF621" s="201"/>
      <c r="CG621" s="201"/>
      <c r="CH621" s="201"/>
      <c r="CI621" s="201"/>
      <c r="CJ621" s="201"/>
      <c r="CK621" s="201"/>
      <c r="CL621" s="201"/>
      <c r="CM621" s="201"/>
      <c r="CN621" s="201"/>
      <c r="CO621" s="201"/>
      <c r="CP621" s="201"/>
      <c r="CQ621" s="201"/>
      <c r="CR621" s="201"/>
      <c r="CS621" s="201"/>
    </row>
    <row r="622" spans="1:97" s="7" customFormat="1" ht="14.25" customHeight="1">
      <c r="A622" s="290"/>
      <c r="B622" s="3">
        <v>25012</v>
      </c>
      <c r="C622" s="10" t="s">
        <v>186</v>
      </c>
      <c r="D622" s="452">
        <v>10</v>
      </c>
      <c r="E622" s="612"/>
      <c r="F622" s="613"/>
      <c r="G622" s="37"/>
      <c r="H622" s="37"/>
      <c r="I622" s="42"/>
      <c r="J622" s="42"/>
      <c r="K622" s="42"/>
      <c r="L622" s="49"/>
      <c r="M622" s="271"/>
      <c r="N622" s="279"/>
      <c r="O622" s="279"/>
      <c r="P622" s="279"/>
      <c r="Q622" s="215"/>
      <c r="R622" s="201"/>
      <c r="S622" s="201"/>
      <c r="T622" s="201"/>
      <c r="U622" s="201"/>
      <c r="V622" s="201"/>
      <c r="W622" s="201"/>
      <c r="X622" s="201"/>
      <c r="Y622" s="201"/>
      <c r="Z622" s="201"/>
      <c r="AA622" s="201"/>
      <c r="AB622" s="201"/>
      <c r="AC622" s="201"/>
      <c r="AD622" s="201"/>
      <c r="AE622" s="201"/>
      <c r="AF622" s="201"/>
      <c r="AG622" s="201"/>
      <c r="AH622" s="201"/>
      <c r="AI622" s="201"/>
      <c r="AJ622" s="201"/>
      <c r="AK622" s="201"/>
      <c r="AL622" s="201"/>
      <c r="AM622" s="201"/>
      <c r="AN622" s="201"/>
      <c r="AO622" s="201"/>
      <c r="AP622" s="201"/>
      <c r="AQ622" s="201"/>
      <c r="AR622" s="201"/>
      <c r="AS622" s="201"/>
      <c r="AT622" s="201"/>
      <c r="AU622" s="201"/>
      <c r="AV622" s="201"/>
      <c r="AW622" s="201"/>
      <c r="AX622" s="201"/>
      <c r="AY622" s="201"/>
      <c r="AZ622" s="201"/>
      <c r="BA622" s="201"/>
      <c r="BB622" s="201"/>
      <c r="BC622" s="201"/>
      <c r="BD622" s="201"/>
      <c r="BE622" s="201"/>
      <c r="BF622" s="201"/>
      <c r="BG622" s="201"/>
      <c r="BH622" s="201"/>
      <c r="BI622" s="201"/>
      <c r="BJ622" s="201"/>
      <c r="BK622" s="201"/>
      <c r="BL622" s="201"/>
      <c r="BM622" s="201"/>
      <c r="BN622" s="201"/>
      <c r="BO622" s="201"/>
      <c r="BP622" s="201"/>
      <c r="BQ622" s="201"/>
      <c r="BR622" s="201"/>
      <c r="BS622" s="201"/>
      <c r="BT622" s="201"/>
      <c r="BU622" s="201"/>
      <c r="BV622" s="201"/>
      <c r="BW622" s="201"/>
      <c r="BX622" s="201"/>
      <c r="BY622" s="201"/>
      <c r="BZ622" s="201"/>
      <c r="CA622" s="201"/>
      <c r="CB622" s="201"/>
      <c r="CC622" s="201"/>
      <c r="CD622" s="201"/>
      <c r="CE622" s="201"/>
      <c r="CF622" s="201"/>
      <c r="CG622" s="201"/>
      <c r="CH622" s="201"/>
      <c r="CI622" s="201"/>
      <c r="CJ622" s="201"/>
      <c r="CK622" s="201"/>
      <c r="CL622" s="201"/>
      <c r="CM622" s="201"/>
      <c r="CN622" s="201"/>
      <c r="CO622" s="201"/>
      <c r="CP622" s="201"/>
      <c r="CQ622" s="201"/>
      <c r="CR622" s="201"/>
      <c r="CS622" s="201"/>
    </row>
    <row r="623" spans="1:97" s="7" customFormat="1" ht="14.25" customHeight="1">
      <c r="A623" s="290"/>
      <c r="B623" s="4">
        <v>25014</v>
      </c>
      <c r="C623" s="12" t="s">
        <v>187</v>
      </c>
      <c r="D623" s="453">
        <v>5</v>
      </c>
      <c r="E623" s="616"/>
      <c r="F623" s="617"/>
      <c r="G623" s="37"/>
      <c r="H623" s="37"/>
      <c r="I623" s="42"/>
      <c r="J623" s="42"/>
      <c r="K623" s="42"/>
      <c r="L623" s="49"/>
      <c r="M623" s="271"/>
      <c r="N623" s="279"/>
      <c r="O623" s="279"/>
      <c r="P623" s="279"/>
      <c r="Q623" s="215"/>
      <c r="R623" s="201"/>
      <c r="S623" s="201"/>
      <c r="T623" s="201"/>
      <c r="U623" s="201"/>
      <c r="V623" s="201"/>
      <c r="W623" s="201"/>
      <c r="X623" s="201"/>
      <c r="Y623" s="201"/>
      <c r="Z623" s="201"/>
      <c r="AA623" s="201"/>
      <c r="AB623" s="201"/>
      <c r="AC623" s="201"/>
      <c r="AD623" s="201"/>
      <c r="AE623" s="201"/>
      <c r="AF623" s="201"/>
      <c r="AG623" s="201"/>
      <c r="AH623" s="201"/>
      <c r="AI623" s="201"/>
      <c r="AJ623" s="201"/>
      <c r="AK623" s="201"/>
      <c r="AL623" s="201"/>
      <c r="AM623" s="201"/>
      <c r="AN623" s="201"/>
      <c r="AO623" s="201"/>
      <c r="AP623" s="201"/>
      <c r="AQ623" s="201"/>
      <c r="AR623" s="201"/>
      <c r="AS623" s="201"/>
      <c r="AT623" s="201"/>
      <c r="AU623" s="201"/>
      <c r="AV623" s="201"/>
      <c r="AW623" s="201"/>
      <c r="AX623" s="201"/>
      <c r="AY623" s="201"/>
      <c r="AZ623" s="201"/>
      <c r="BA623" s="201"/>
      <c r="BB623" s="201"/>
      <c r="BC623" s="201"/>
      <c r="BD623" s="201"/>
      <c r="BE623" s="201"/>
      <c r="BF623" s="201"/>
      <c r="BG623" s="201"/>
      <c r="BH623" s="201"/>
      <c r="BI623" s="201"/>
      <c r="BJ623" s="201"/>
      <c r="BK623" s="201"/>
      <c r="BL623" s="201"/>
      <c r="BM623" s="201"/>
      <c r="BN623" s="201"/>
      <c r="BO623" s="201"/>
      <c r="BP623" s="201"/>
      <c r="BQ623" s="201"/>
      <c r="BR623" s="201"/>
      <c r="BS623" s="201"/>
      <c r="BT623" s="201"/>
      <c r="BU623" s="201"/>
      <c r="BV623" s="201"/>
      <c r="BW623" s="201"/>
      <c r="BX623" s="201"/>
      <c r="BY623" s="201"/>
      <c r="BZ623" s="201"/>
      <c r="CA623" s="201"/>
      <c r="CB623" s="201"/>
      <c r="CC623" s="201"/>
      <c r="CD623" s="201"/>
      <c r="CE623" s="201"/>
      <c r="CF623" s="201"/>
      <c r="CG623" s="201"/>
      <c r="CH623" s="201"/>
      <c r="CI623" s="201"/>
      <c r="CJ623" s="201"/>
      <c r="CK623" s="201"/>
      <c r="CL623" s="201"/>
      <c r="CM623" s="201"/>
      <c r="CN623" s="201"/>
      <c r="CO623" s="201"/>
      <c r="CP623" s="201"/>
      <c r="CQ623" s="201"/>
      <c r="CR623" s="201"/>
      <c r="CS623" s="201"/>
    </row>
    <row r="624" spans="1:97" s="7" customFormat="1" ht="14.25" customHeight="1">
      <c r="A624" s="290"/>
      <c r="B624" s="3">
        <v>25016</v>
      </c>
      <c r="C624" s="10" t="s">
        <v>188</v>
      </c>
      <c r="D624" s="452">
        <v>5</v>
      </c>
      <c r="E624" s="612"/>
      <c r="F624" s="613"/>
      <c r="G624" s="37"/>
      <c r="H624" s="37"/>
      <c r="I624" s="42"/>
      <c r="J624" s="42"/>
      <c r="K624" s="42"/>
      <c r="L624" s="49"/>
      <c r="M624" s="271"/>
      <c r="N624" s="279"/>
      <c r="O624" s="279"/>
      <c r="P624" s="279"/>
      <c r="Q624" s="215"/>
      <c r="R624" s="201"/>
      <c r="S624" s="201"/>
      <c r="T624" s="201"/>
      <c r="U624" s="201"/>
      <c r="V624" s="201"/>
      <c r="W624" s="201"/>
      <c r="X624" s="201"/>
      <c r="Y624" s="201"/>
      <c r="Z624" s="201"/>
      <c r="AA624" s="201"/>
      <c r="AB624" s="201"/>
      <c r="AC624" s="201"/>
      <c r="AD624" s="201"/>
      <c r="AE624" s="201"/>
      <c r="AF624" s="201"/>
      <c r="AG624" s="201"/>
      <c r="AH624" s="201"/>
      <c r="AI624" s="201"/>
      <c r="AJ624" s="201"/>
      <c r="AK624" s="201"/>
      <c r="AL624" s="201"/>
      <c r="AM624" s="201"/>
      <c r="AN624" s="201"/>
      <c r="AO624" s="201"/>
      <c r="AP624" s="201"/>
      <c r="AQ624" s="201"/>
      <c r="AR624" s="201"/>
      <c r="AS624" s="201"/>
      <c r="AT624" s="201"/>
      <c r="AU624" s="201"/>
      <c r="AV624" s="201"/>
      <c r="AW624" s="201"/>
      <c r="AX624" s="201"/>
      <c r="AY624" s="201"/>
      <c r="AZ624" s="201"/>
      <c r="BA624" s="201"/>
      <c r="BB624" s="201"/>
      <c r="BC624" s="201"/>
      <c r="BD624" s="201"/>
      <c r="BE624" s="201"/>
      <c r="BF624" s="201"/>
      <c r="BG624" s="201"/>
      <c r="BH624" s="201"/>
      <c r="BI624" s="201"/>
      <c r="BJ624" s="201"/>
      <c r="BK624" s="201"/>
      <c r="BL624" s="201"/>
      <c r="BM624" s="201"/>
      <c r="BN624" s="201"/>
      <c r="BO624" s="201"/>
      <c r="BP624" s="201"/>
      <c r="BQ624" s="201"/>
      <c r="BR624" s="201"/>
      <c r="BS624" s="201"/>
      <c r="BT624" s="201"/>
      <c r="BU624" s="201"/>
      <c r="BV624" s="201"/>
      <c r="BW624" s="201"/>
      <c r="BX624" s="201"/>
      <c r="BY624" s="201"/>
      <c r="BZ624" s="201"/>
      <c r="CA624" s="201"/>
      <c r="CB624" s="201"/>
      <c r="CC624" s="201"/>
      <c r="CD624" s="201"/>
      <c r="CE624" s="201"/>
      <c r="CF624" s="201"/>
      <c r="CG624" s="201"/>
      <c r="CH624" s="201"/>
      <c r="CI624" s="201"/>
      <c r="CJ624" s="201"/>
      <c r="CK624" s="201"/>
      <c r="CL624" s="201"/>
      <c r="CM624" s="201"/>
      <c r="CN624" s="201"/>
      <c r="CO624" s="201"/>
      <c r="CP624" s="201"/>
      <c r="CQ624" s="201"/>
      <c r="CR624" s="201"/>
      <c r="CS624" s="201"/>
    </row>
    <row r="625" spans="1:97" s="7" customFormat="1" ht="14.25" customHeight="1">
      <c r="A625" s="290"/>
      <c r="B625" s="4">
        <v>25018</v>
      </c>
      <c r="C625" s="12" t="s">
        <v>658</v>
      </c>
      <c r="D625" s="453">
        <v>5</v>
      </c>
      <c r="E625" s="616"/>
      <c r="F625" s="617"/>
      <c r="G625" s="37"/>
      <c r="H625" s="37"/>
      <c r="I625" s="42"/>
      <c r="J625" s="42"/>
      <c r="K625" s="42"/>
      <c r="L625" s="49"/>
      <c r="M625" s="271"/>
      <c r="N625" s="279"/>
      <c r="O625" s="279"/>
      <c r="P625" s="279"/>
      <c r="Q625" s="215"/>
      <c r="R625" s="201"/>
      <c r="S625" s="201"/>
      <c r="T625" s="201"/>
      <c r="U625" s="201"/>
      <c r="V625" s="201"/>
      <c r="W625" s="201"/>
      <c r="X625" s="201"/>
      <c r="Y625" s="201"/>
      <c r="Z625" s="201"/>
      <c r="AA625" s="201"/>
      <c r="AB625" s="201"/>
      <c r="AC625" s="201"/>
      <c r="AD625" s="201"/>
      <c r="AE625" s="201"/>
      <c r="AF625" s="201"/>
      <c r="AG625" s="201"/>
      <c r="AH625" s="201"/>
      <c r="AI625" s="201"/>
      <c r="AJ625" s="201"/>
      <c r="AK625" s="201"/>
      <c r="AL625" s="201"/>
      <c r="AM625" s="201"/>
      <c r="AN625" s="201"/>
      <c r="AO625" s="201"/>
      <c r="AP625" s="201"/>
      <c r="AQ625" s="201"/>
      <c r="AR625" s="201"/>
      <c r="AS625" s="201"/>
      <c r="AT625" s="201"/>
      <c r="AU625" s="201"/>
      <c r="AV625" s="201"/>
      <c r="AW625" s="201"/>
      <c r="AX625" s="201"/>
      <c r="AY625" s="201"/>
      <c r="AZ625" s="201"/>
      <c r="BA625" s="201"/>
      <c r="BB625" s="201"/>
      <c r="BC625" s="201"/>
      <c r="BD625" s="201"/>
      <c r="BE625" s="201"/>
      <c r="BF625" s="201"/>
      <c r="BG625" s="201"/>
      <c r="BH625" s="201"/>
      <c r="BI625" s="201"/>
      <c r="BJ625" s="201"/>
      <c r="BK625" s="201"/>
      <c r="BL625" s="201"/>
      <c r="BM625" s="201"/>
      <c r="BN625" s="201"/>
      <c r="BO625" s="201"/>
      <c r="BP625" s="201"/>
      <c r="BQ625" s="201"/>
      <c r="BR625" s="201"/>
      <c r="BS625" s="201"/>
      <c r="BT625" s="201"/>
      <c r="BU625" s="201"/>
      <c r="BV625" s="201"/>
      <c r="BW625" s="201"/>
      <c r="BX625" s="201"/>
      <c r="BY625" s="201"/>
      <c r="BZ625" s="201"/>
      <c r="CA625" s="201"/>
      <c r="CB625" s="201"/>
      <c r="CC625" s="201"/>
      <c r="CD625" s="201"/>
      <c r="CE625" s="201"/>
      <c r="CF625" s="201"/>
      <c r="CG625" s="201"/>
      <c r="CH625" s="201"/>
      <c r="CI625" s="201"/>
      <c r="CJ625" s="201"/>
      <c r="CK625" s="201"/>
      <c r="CL625" s="201"/>
      <c r="CM625" s="201"/>
      <c r="CN625" s="201"/>
      <c r="CO625" s="201"/>
      <c r="CP625" s="201"/>
      <c r="CQ625" s="201"/>
      <c r="CR625" s="201"/>
      <c r="CS625" s="201"/>
    </row>
    <row r="626" spans="1:97" s="7" customFormat="1" ht="14.25" customHeight="1">
      <c r="A626" s="290"/>
      <c r="B626" s="3">
        <v>25020</v>
      </c>
      <c r="C626" s="10" t="s">
        <v>657</v>
      </c>
      <c r="D626" s="452">
        <v>5</v>
      </c>
      <c r="E626" s="612"/>
      <c r="F626" s="613"/>
      <c r="G626" s="37"/>
      <c r="H626" s="37"/>
      <c r="I626" s="42"/>
      <c r="J626" s="42"/>
      <c r="K626" s="42"/>
      <c r="L626" s="49"/>
      <c r="M626" s="271"/>
      <c r="N626" s="279"/>
      <c r="O626" s="279"/>
      <c r="P626" s="279"/>
      <c r="Q626" s="215"/>
      <c r="R626" s="201"/>
      <c r="S626" s="201"/>
      <c r="T626" s="201"/>
      <c r="U626" s="201"/>
      <c r="V626" s="201"/>
      <c r="W626" s="201"/>
      <c r="X626" s="201"/>
      <c r="Y626" s="201"/>
      <c r="Z626" s="201"/>
      <c r="AA626" s="201"/>
      <c r="AB626" s="201"/>
      <c r="AC626" s="201"/>
      <c r="AD626" s="201"/>
      <c r="AE626" s="201"/>
      <c r="AF626" s="201"/>
      <c r="AG626" s="201"/>
      <c r="AH626" s="201"/>
      <c r="AI626" s="201"/>
      <c r="AJ626" s="201"/>
      <c r="AK626" s="201"/>
      <c r="AL626" s="201"/>
      <c r="AM626" s="201"/>
      <c r="AN626" s="201"/>
      <c r="AO626" s="201"/>
      <c r="AP626" s="201"/>
      <c r="AQ626" s="201"/>
      <c r="AR626" s="201"/>
      <c r="AS626" s="201"/>
      <c r="AT626" s="201"/>
      <c r="AU626" s="201"/>
      <c r="AV626" s="201"/>
      <c r="AW626" s="201"/>
      <c r="AX626" s="201"/>
      <c r="AY626" s="201"/>
      <c r="AZ626" s="201"/>
      <c r="BA626" s="201"/>
      <c r="BB626" s="201"/>
      <c r="BC626" s="201"/>
      <c r="BD626" s="201"/>
      <c r="BE626" s="201"/>
      <c r="BF626" s="201"/>
      <c r="BG626" s="201"/>
      <c r="BH626" s="201"/>
      <c r="BI626" s="201"/>
      <c r="BJ626" s="201"/>
      <c r="BK626" s="201"/>
      <c r="BL626" s="201"/>
      <c r="BM626" s="201"/>
      <c r="BN626" s="201"/>
      <c r="BO626" s="201"/>
      <c r="BP626" s="201"/>
      <c r="BQ626" s="201"/>
      <c r="BR626" s="201"/>
      <c r="BS626" s="201"/>
      <c r="BT626" s="201"/>
      <c r="BU626" s="201"/>
      <c r="BV626" s="201"/>
      <c r="BW626" s="201"/>
      <c r="BX626" s="201"/>
      <c r="BY626" s="201"/>
      <c r="BZ626" s="201"/>
      <c r="CA626" s="201"/>
      <c r="CB626" s="201"/>
      <c r="CC626" s="201"/>
      <c r="CD626" s="201"/>
      <c r="CE626" s="201"/>
      <c r="CF626" s="201"/>
      <c r="CG626" s="201"/>
      <c r="CH626" s="201"/>
      <c r="CI626" s="201"/>
      <c r="CJ626" s="201"/>
      <c r="CK626" s="201"/>
      <c r="CL626" s="201"/>
      <c r="CM626" s="201"/>
      <c r="CN626" s="201"/>
      <c r="CO626" s="201"/>
      <c r="CP626" s="201"/>
      <c r="CQ626" s="201"/>
      <c r="CR626" s="201"/>
      <c r="CS626" s="201"/>
    </row>
    <row r="627" spans="1:97" s="7" customFormat="1" ht="14.25" customHeight="1">
      <c r="A627" s="290"/>
      <c r="B627" s="140">
        <v>25022</v>
      </c>
      <c r="C627" s="139" t="s">
        <v>332</v>
      </c>
      <c r="D627" s="139">
        <v>5</v>
      </c>
      <c r="E627" s="610"/>
      <c r="F627" s="611"/>
      <c r="G627" s="37"/>
      <c r="H627" s="37"/>
      <c r="I627" s="42"/>
      <c r="J627" s="42"/>
      <c r="K627" s="42"/>
      <c r="L627" s="49"/>
      <c r="M627" s="271"/>
      <c r="N627" s="279"/>
      <c r="O627" s="279"/>
      <c r="P627" s="279"/>
      <c r="Q627" s="215"/>
      <c r="R627" s="201"/>
      <c r="S627" s="201"/>
      <c r="T627" s="201"/>
      <c r="U627" s="201"/>
      <c r="V627" s="201"/>
      <c r="W627" s="201"/>
      <c r="X627" s="201"/>
      <c r="Y627" s="201"/>
      <c r="Z627" s="201"/>
      <c r="AA627" s="201"/>
      <c r="AB627" s="201"/>
      <c r="AC627" s="201"/>
      <c r="AD627" s="201"/>
      <c r="AE627" s="201"/>
      <c r="AF627" s="201"/>
      <c r="AG627" s="201"/>
      <c r="AH627" s="201"/>
      <c r="AI627" s="201"/>
      <c r="AJ627" s="201"/>
      <c r="AK627" s="201"/>
      <c r="AL627" s="201"/>
      <c r="AM627" s="201"/>
      <c r="AN627" s="201"/>
      <c r="AO627" s="201"/>
      <c r="AP627" s="201"/>
      <c r="AQ627" s="201"/>
      <c r="AR627" s="201"/>
      <c r="AS627" s="201"/>
      <c r="AT627" s="201"/>
      <c r="AU627" s="201"/>
      <c r="AV627" s="201"/>
      <c r="AW627" s="201"/>
      <c r="AX627" s="201"/>
      <c r="AY627" s="201"/>
      <c r="AZ627" s="201"/>
      <c r="BA627" s="201"/>
      <c r="BB627" s="201"/>
      <c r="BC627" s="201"/>
      <c r="BD627" s="201"/>
      <c r="BE627" s="201"/>
      <c r="BF627" s="201"/>
      <c r="BG627" s="201"/>
      <c r="BH627" s="201"/>
      <c r="BI627" s="201"/>
      <c r="BJ627" s="201"/>
      <c r="BK627" s="201"/>
      <c r="BL627" s="201"/>
      <c r="BM627" s="201"/>
      <c r="BN627" s="201"/>
      <c r="BO627" s="201"/>
      <c r="BP627" s="201"/>
      <c r="BQ627" s="201"/>
      <c r="BR627" s="201"/>
      <c r="BS627" s="201"/>
      <c r="BT627" s="201"/>
      <c r="BU627" s="201"/>
      <c r="BV627" s="201"/>
      <c r="BW627" s="201"/>
      <c r="BX627" s="201"/>
      <c r="BY627" s="201"/>
      <c r="BZ627" s="201"/>
      <c r="CA627" s="201"/>
      <c r="CB627" s="201"/>
      <c r="CC627" s="201"/>
      <c r="CD627" s="201"/>
      <c r="CE627" s="201"/>
      <c r="CF627" s="201"/>
      <c r="CG627" s="201"/>
      <c r="CH627" s="201"/>
      <c r="CI627" s="201"/>
      <c r="CJ627" s="201"/>
      <c r="CK627" s="201"/>
      <c r="CL627" s="201"/>
      <c r="CM627" s="201"/>
      <c r="CN627" s="201"/>
      <c r="CO627" s="201"/>
      <c r="CP627" s="201"/>
      <c r="CQ627" s="201"/>
      <c r="CR627" s="201"/>
      <c r="CS627" s="201"/>
    </row>
    <row r="628" spans="1:97" s="7" customFormat="1" ht="14.25" customHeight="1">
      <c r="A628" s="290"/>
      <c r="B628" s="372"/>
      <c r="C628" s="36"/>
      <c r="D628" s="36"/>
      <c r="E628" s="36"/>
      <c r="F628" s="376"/>
      <c r="G628" s="37"/>
      <c r="H628" s="37"/>
      <c r="I628" s="42"/>
      <c r="J628" s="42"/>
      <c r="K628" s="42"/>
      <c r="L628" s="415"/>
      <c r="M628" s="271"/>
      <c r="N628" s="279"/>
      <c r="O628" s="279"/>
      <c r="P628" s="279"/>
      <c r="Q628" s="215"/>
      <c r="R628" s="201"/>
      <c r="S628" s="201"/>
      <c r="T628" s="201"/>
      <c r="U628" s="201"/>
      <c r="V628" s="201"/>
      <c r="W628" s="201"/>
      <c r="X628" s="201"/>
      <c r="Y628" s="201"/>
      <c r="Z628" s="201"/>
      <c r="AA628" s="201"/>
      <c r="AB628" s="201"/>
      <c r="AC628" s="201"/>
      <c r="AD628" s="201"/>
      <c r="AE628" s="201"/>
      <c r="AF628" s="201"/>
      <c r="AG628" s="201"/>
      <c r="AH628" s="201"/>
      <c r="AI628" s="201"/>
      <c r="AJ628" s="201"/>
      <c r="AK628" s="201"/>
      <c r="AL628" s="201"/>
      <c r="AM628" s="201"/>
      <c r="AN628" s="201"/>
      <c r="AO628" s="201"/>
      <c r="AP628" s="201"/>
      <c r="AQ628" s="201"/>
      <c r="AR628" s="201"/>
      <c r="AS628" s="201"/>
      <c r="AT628" s="201"/>
      <c r="AU628" s="201"/>
      <c r="AV628" s="201"/>
      <c r="AW628" s="201"/>
      <c r="AX628" s="201"/>
      <c r="AY628" s="201"/>
      <c r="AZ628" s="201"/>
      <c r="BA628" s="201"/>
      <c r="BB628" s="201"/>
      <c r="BC628" s="201"/>
      <c r="BD628" s="201"/>
      <c r="BE628" s="201"/>
      <c r="BF628" s="201"/>
      <c r="BG628" s="201"/>
      <c r="BH628" s="201"/>
      <c r="BI628" s="201"/>
      <c r="BJ628" s="201"/>
      <c r="BK628" s="201"/>
      <c r="BL628" s="201"/>
      <c r="BM628" s="201"/>
      <c r="BN628" s="201"/>
      <c r="BO628" s="201"/>
      <c r="BP628" s="201"/>
      <c r="BQ628" s="201"/>
      <c r="BR628" s="201"/>
      <c r="BS628" s="201"/>
      <c r="BT628" s="201"/>
      <c r="BU628" s="201"/>
      <c r="BV628" s="201"/>
      <c r="BW628" s="201"/>
      <c r="BX628" s="201"/>
      <c r="BY628" s="201"/>
      <c r="BZ628" s="201"/>
      <c r="CA628" s="201"/>
      <c r="CB628" s="201"/>
      <c r="CC628" s="201"/>
      <c r="CD628" s="201"/>
      <c r="CE628" s="201"/>
      <c r="CF628" s="201"/>
      <c r="CG628" s="201"/>
      <c r="CH628" s="201"/>
      <c r="CI628" s="201"/>
      <c r="CJ628" s="201"/>
      <c r="CK628" s="201"/>
      <c r="CL628" s="201"/>
      <c r="CM628" s="201"/>
      <c r="CN628" s="201"/>
      <c r="CO628" s="201"/>
      <c r="CP628" s="201"/>
      <c r="CQ628" s="201"/>
      <c r="CR628" s="201"/>
      <c r="CS628" s="201"/>
    </row>
    <row r="629" spans="1:97" s="7" customFormat="1" ht="14.25" customHeight="1">
      <c r="A629" s="290"/>
      <c r="B629" s="372"/>
      <c r="C629" s="36"/>
      <c r="D629" s="36"/>
      <c r="E629" s="36"/>
      <c r="F629" s="376"/>
      <c r="G629" s="37"/>
      <c r="H629" s="37"/>
      <c r="I629" s="42"/>
      <c r="J629" s="42"/>
      <c r="K629" s="42"/>
      <c r="L629" s="364"/>
      <c r="M629" s="271"/>
      <c r="N629" s="279"/>
      <c r="O629" s="279"/>
      <c r="P629" s="279"/>
      <c r="Q629" s="215"/>
      <c r="R629" s="201"/>
      <c r="S629" s="201"/>
      <c r="T629" s="201"/>
      <c r="U629" s="201"/>
      <c r="V629" s="201"/>
      <c r="W629" s="201"/>
      <c r="X629" s="201"/>
      <c r="Y629" s="201"/>
      <c r="Z629" s="201"/>
      <c r="AA629" s="201"/>
      <c r="AB629" s="201"/>
      <c r="AC629" s="201"/>
      <c r="AD629" s="201"/>
      <c r="AE629" s="201"/>
      <c r="AF629" s="201"/>
      <c r="AG629" s="201"/>
      <c r="AH629" s="201"/>
      <c r="AI629" s="201"/>
      <c r="AJ629" s="201"/>
      <c r="AK629" s="201"/>
      <c r="AL629" s="201"/>
      <c r="AM629" s="201"/>
      <c r="AN629" s="201"/>
      <c r="AO629" s="201"/>
      <c r="AP629" s="201"/>
      <c r="AQ629" s="201"/>
      <c r="AR629" s="201"/>
      <c r="AS629" s="201"/>
      <c r="AT629" s="201"/>
      <c r="AU629" s="201"/>
      <c r="AV629" s="201"/>
      <c r="AW629" s="201"/>
      <c r="AX629" s="201"/>
      <c r="AY629" s="201"/>
      <c r="AZ629" s="201"/>
      <c r="BA629" s="201"/>
      <c r="BB629" s="201"/>
      <c r="BC629" s="201"/>
      <c r="BD629" s="201"/>
      <c r="BE629" s="201"/>
      <c r="BF629" s="201"/>
      <c r="BG629" s="201"/>
      <c r="BH629" s="201"/>
      <c r="BI629" s="201"/>
      <c r="BJ629" s="201"/>
      <c r="BK629" s="201"/>
      <c r="BL629" s="201"/>
      <c r="BM629" s="201"/>
      <c r="BN629" s="201"/>
      <c r="BO629" s="201"/>
      <c r="BP629" s="201"/>
      <c r="BQ629" s="201"/>
      <c r="BR629" s="201"/>
      <c r="BS629" s="201"/>
      <c r="BT629" s="201"/>
      <c r="BU629" s="201"/>
      <c r="BV629" s="201"/>
      <c r="BW629" s="201"/>
      <c r="BX629" s="201"/>
      <c r="BY629" s="201"/>
      <c r="BZ629" s="201"/>
      <c r="CA629" s="201"/>
      <c r="CB629" s="201"/>
      <c r="CC629" s="201"/>
      <c r="CD629" s="201"/>
      <c r="CE629" s="201"/>
      <c r="CF629" s="201"/>
      <c r="CG629" s="201"/>
      <c r="CH629" s="201"/>
      <c r="CI629" s="201"/>
      <c r="CJ629" s="201"/>
      <c r="CK629" s="201"/>
      <c r="CL629" s="201"/>
      <c r="CM629" s="201"/>
      <c r="CN629" s="201"/>
      <c r="CO629" s="201"/>
      <c r="CP629" s="201"/>
      <c r="CQ629" s="201"/>
      <c r="CR629" s="201"/>
      <c r="CS629" s="201"/>
    </row>
    <row r="630" spans="1:97" s="7" customFormat="1" ht="16.5">
      <c r="A630" s="290"/>
      <c r="B630" s="374" t="s">
        <v>586</v>
      </c>
      <c r="C630" s="318"/>
      <c r="D630" s="318"/>
      <c r="E630" s="318"/>
      <c r="F630" s="375"/>
      <c r="G630" s="37"/>
      <c r="H630" s="37"/>
      <c r="I630" s="42"/>
      <c r="J630" s="42"/>
      <c r="K630" s="42"/>
      <c r="L630" s="364"/>
      <c r="M630" s="271"/>
      <c r="N630" s="279"/>
      <c r="O630" s="279"/>
      <c r="P630" s="279"/>
      <c r="Q630" s="215"/>
      <c r="R630" s="201"/>
      <c r="S630" s="201"/>
      <c r="T630" s="201"/>
      <c r="U630" s="201"/>
      <c r="V630" s="201"/>
      <c r="W630" s="201"/>
      <c r="X630" s="201"/>
      <c r="Y630" s="201"/>
      <c r="Z630" s="201"/>
      <c r="AA630" s="201"/>
      <c r="AB630" s="201"/>
      <c r="AC630" s="201"/>
      <c r="AD630" s="201"/>
      <c r="AE630" s="201"/>
      <c r="AF630" s="201"/>
      <c r="AG630" s="201"/>
      <c r="AH630" s="201"/>
      <c r="AI630" s="201"/>
      <c r="AJ630" s="201"/>
      <c r="AK630" s="201"/>
      <c r="AL630" s="201"/>
      <c r="AM630" s="201"/>
      <c r="AN630" s="201"/>
      <c r="AO630" s="201"/>
      <c r="AP630" s="201"/>
      <c r="AQ630" s="201"/>
      <c r="AR630" s="201"/>
      <c r="AS630" s="201"/>
      <c r="AT630" s="201"/>
      <c r="AU630" s="201"/>
      <c r="AV630" s="201"/>
      <c r="AW630" s="201"/>
      <c r="AX630" s="201"/>
      <c r="AY630" s="201"/>
      <c r="AZ630" s="201"/>
      <c r="BA630" s="201"/>
      <c r="BB630" s="201"/>
      <c r="BC630" s="201"/>
      <c r="BD630" s="201"/>
      <c r="BE630" s="201"/>
      <c r="BF630" s="201"/>
      <c r="BG630" s="201"/>
      <c r="BH630" s="201"/>
      <c r="BI630" s="201"/>
      <c r="BJ630" s="201"/>
      <c r="BK630" s="201"/>
      <c r="BL630" s="201"/>
      <c r="BM630" s="201"/>
      <c r="BN630" s="201"/>
      <c r="BO630" s="201"/>
      <c r="BP630" s="201"/>
      <c r="BQ630" s="201"/>
      <c r="BR630" s="201"/>
      <c r="BS630" s="201"/>
      <c r="BT630" s="201"/>
      <c r="BU630" s="201"/>
      <c r="BV630" s="201"/>
      <c r="BW630" s="201"/>
      <c r="BX630" s="201"/>
      <c r="BY630" s="201"/>
      <c r="BZ630" s="201"/>
      <c r="CA630" s="201"/>
      <c r="CB630" s="201"/>
      <c r="CC630" s="201"/>
      <c r="CD630" s="201"/>
      <c r="CE630" s="201"/>
      <c r="CF630" s="201"/>
      <c r="CG630" s="201"/>
      <c r="CH630" s="201"/>
      <c r="CI630" s="201"/>
      <c r="CJ630" s="201"/>
      <c r="CK630" s="201"/>
      <c r="CL630" s="201"/>
      <c r="CM630" s="201"/>
      <c r="CN630" s="201"/>
      <c r="CO630" s="201"/>
      <c r="CP630" s="201"/>
      <c r="CQ630" s="201"/>
      <c r="CR630" s="201"/>
      <c r="CS630" s="201"/>
    </row>
    <row r="631" spans="1:97" s="7" customFormat="1" ht="20.100000000000001" customHeight="1">
      <c r="A631" s="290"/>
      <c r="B631" s="8" t="s">
        <v>3</v>
      </c>
      <c r="C631" s="8" t="s">
        <v>11</v>
      </c>
      <c r="D631" s="8" t="s">
        <v>4</v>
      </c>
      <c r="E631" s="614"/>
      <c r="F631" s="615"/>
      <c r="G631" s="37"/>
      <c r="H631" s="37"/>
      <c r="I631" s="42"/>
      <c r="J631" s="42"/>
      <c r="K631" s="42"/>
      <c r="L631" s="364"/>
      <c r="M631" s="271"/>
      <c r="N631" s="279"/>
      <c r="O631" s="279"/>
      <c r="P631" s="279"/>
      <c r="Q631" s="215"/>
      <c r="R631" s="201"/>
      <c r="S631" s="201"/>
      <c r="T631" s="201"/>
      <c r="U631" s="201"/>
      <c r="V631" s="201"/>
      <c r="W631" s="201"/>
      <c r="X631" s="201"/>
      <c r="Y631" s="201"/>
      <c r="Z631" s="201"/>
      <c r="AA631" s="201"/>
      <c r="AB631" s="201"/>
      <c r="AC631" s="201"/>
      <c r="AD631" s="201"/>
      <c r="AE631" s="201"/>
      <c r="AF631" s="201"/>
      <c r="AG631" s="201"/>
      <c r="AH631" s="201"/>
      <c r="AI631" s="201"/>
      <c r="AJ631" s="201"/>
      <c r="AK631" s="201"/>
      <c r="AL631" s="201"/>
      <c r="AM631" s="201"/>
      <c r="AN631" s="201"/>
      <c r="AO631" s="201"/>
      <c r="AP631" s="201"/>
      <c r="AQ631" s="201"/>
      <c r="AR631" s="201"/>
      <c r="AS631" s="201"/>
      <c r="AT631" s="201"/>
      <c r="AU631" s="201"/>
      <c r="AV631" s="201"/>
      <c r="AW631" s="201"/>
      <c r="AX631" s="201"/>
      <c r="AY631" s="201"/>
      <c r="AZ631" s="201"/>
      <c r="BA631" s="201"/>
      <c r="BB631" s="201"/>
      <c r="BC631" s="201"/>
      <c r="BD631" s="201"/>
      <c r="BE631" s="201"/>
      <c r="BF631" s="201"/>
      <c r="BG631" s="201"/>
      <c r="BH631" s="201"/>
      <c r="BI631" s="201"/>
      <c r="BJ631" s="201"/>
      <c r="BK631" s="201"/>
      <c r="BL631" s="201"/>
      <c r="BM631" s="201"/>
      <c r="BN631" s="201"/>
      <c r="BO631" s="201"/>
      <c r="BP631" s="201"/>
      <c r="BQ631" s="201"/>
      <c r="BR631" s="201"/>
      <c r="BS631" s="201"/>
      <c r="BT631" s="201"/>
      <c r="BU631" s="201"/>
      <c r="BV631" s="201"/>
      <c r="BW631" s="201"/>
      <c r="BX631" s="201"/>
      <c r="BY631" s="201"/>
      <c r="BZ631" s="201"/>
      <c r="CA631" s="201"/>
      <c r="CB631" s="201"/>
      <c r="CC631" s="201"/>
      <c r="CD631" s="201"/>
      <c r="CE631" s="201"/>
      <c r="CF631" s="201"/>
      <c r="CG631" s="201"/>
      <c r="CH631" s="201"/>
      <c r="CI631" s="201"/>
      <c r="CJ631" s="201"/>
      <c r="CK631" s="201"/>
      <c r="CL631" s="201"/>
      <c r="CM631" s="201"/>
      <c r="CN631" s="201"/>
      <c r="CO631" s="201"/>
      <c r="CP631" s="201"/>
      <c r="CQ631" s="201"/>
      <c r="CR631" s="201"/>
      <c r="CS631" s="201"/>
    </row>
    <row r="632" spans="1:97" s="7" customFormat="1" ht="14.25" customHeight="1">
      <c r="A632" s="290"/>
      <c r="B632" s="3">
        <v>25506</v>
      </c>
      <c r="C632" s="10" t="s">
        <v>189</v>
      </c>
      <c r="D632" s="452">
        <v>10</v>
      </c>
      <c r="E632" s="612"/>
      <c r="F632" s="613"/>
      <c r="G632" s="37"/>
      <c r="H632" s="37"/>
      <c r="I632" s="42"/>
      <c r="J632" s="42"/>
      <c r="K632" s="42"/>
      <c r="L632" s="49"/>
      <c r="M632" s="271"/>
      <c r="N632" s="279"/>
      <c r="O632" s="279"/>
      <c r="P632" s="279"/>
      <c r="Q632" s="215"/>
      <c r="R632" s="201"/>
      <c r="S632" s="201"/>
      <c r="T632" s="201"/>
      <c r="U632" s="201"/>
      <c r="V632" s="201"/>
      <c r="W632" s="201"/>
      <c r="X632" s="201"/>
      <c r="Y632" s="201"/>
      <c r="Z632" s="201"/>
      <c r="AA632" s="201"/>
      <c r="AB632" s="201"/>
      <c r="AC632" s="201"/>
      <c r="AD632" s="201"/>
      <c r="AE632" s="201"/>
      <c r="AF632" s="201"/>
      <c r="AG632" s="201"/>
      <c r="AH632" s="201"/>
      <c r="AI632" s="201"/>
      <c r="AJ632" s="201"/>
      <c r="AK632" s="201"/>
      <c r="AL632" s="201"/>
      <c r="AM632" s="201"/>
      <c r="AN632" s="201"/>
      <c r="AO632" s="201"/>
      <c r="AP632" s="201"/>
      <c r="AQ632" s="201"/>
      <c r="AR632" s="201"/>
      <c r="AS632" s="201"/>
      <c r="AT632" s="201"/>
      <c r="AU632" s="201"/>
      <c r="AV632" s="201"/>
      <c r="AW632" s="201"/>
      <c r="AX632" s="201"/>
      <c r="AY632" s="201"/>
      <c r="AZ632" s="201"/>
      <c r="BA632" s="201"/>
      <c r="BB632" s="201"/>
      <c r="BC632" s="201"/>
      <c r="BD632" s="201"/>
      <c r="BE632" s="201"/>
      <c r="BF632" s="201"/>
      <c r="BG632" s="201"/>
      <c r="BH632" s="201"/>
      <c r="BI632" s="201"/>
      <c r="BJ632" s="201"/>
      <c r="BK632" s="201"/>
      <c r="BL632" s="201"/>
      <c r="BM632" s="201"/>
      <c r="BN632" s="201"/>
      <c r="BO632" s="201"/>
      <c r="BP632" s="201"/>
      <c r="BQ632" s="201"/>
      <c r="BR632" s="201"/>
      <c r="BS632" s="201"/>
      <c r="BT632" s="201"/>
      <c r="BU632" s="201"/>
      <c r="BV632" s="201"/>
      <c r="BW632" s="201"/>
      <c r="BX632" s="201"/>
      <c r="BY632" s="201"/>
      <c r="BZ632" s="201"/>
      <c r="CA632" s="201"/>
      <c r="CB632" s="201"/>
      <c r="CC632" s="201"/>
      <c r="CD632" s="201"/>
      <c r="CE632" s="201"/>
      <c r="CF632" s="201"/>
      <c r="CG632" s="201"/>
      <c r="CH632" s="201"/>
      <c r="CI632" s="201"/>
      <c r="CJ632" s="201"/>
      <c r="CK632" s="201"/>
      <c r="CL632" s="201"/>
      <c r="CM632" s="201"/>
      <c r="CN632" s="201"/>
      <c r="CO632" s="201"/>
      <c r="CP632" s="201"/>
      <c r="CQ632" s="201"/>
      <c r="CR632" s="201"/>
      <c r="CS632" s="201"/>
    </row>
    <row r="633" spans="1:97" s="7" customFormat="1" ht="14.25" customHeight="1">
      <c r="A633" s="290"/>
      <c r="B633" s="372"/>
      <c r="C633" s="36"/>
      <c r="D633" s="36"/>
      <c r="E633" s="36"/>
      <c r="F633" s="376"/>
      <c r="G633" s="37"/>
      <c r="H633" s="37"/>
      <c r="I633" s="42"/>
      <c r="J633" s="42"/>
      <c r="K633" s="42"/>
      <c r="L633" s="364"/>
      <c r="M633" s="271"/>
      <c r="N633" s="279"/>
      <c r="O633" s="279"/>
      <c r="P633" s="279"/>
      <c r="Q633" s="215"/>
      <c r="R633" s="201"/>
      <c r="S633" s="201"/>
      <c r="T633" s="201"/>
      <c r="U633" s="201"/>
      <c r="V633" s="201"/>
      <c r="W633" s="201"/>
      <c r="X633" s="201"/>
      <c r="Y633" s="201"/>
      <c r="Z633" s="201"/>
      <c r="AA633" s="201"/>
      <c r="AB633" s="201"/>
      <c r="AC633" s="201"/>
      <c r="AD633" s="201"/>
      <c r="AE633" s="201"/>
      <c r="AF633" s="201"/>
      <c r="AG633" s="201"/>
      <c r="AH633" s="201"/>
      <c r="AI633" s="201"/>
      <c r="AJ633" s="201"/>
      <c r="AK633" s="201"/>
      <c r="AL633" s="201"/>
      <c r="AM633" s="201"/>
      <c r="AN633" s="201"/>
      <c r="AO633" s="201"/>
      <c r="AP633" s="201"/>
      <c r="AQ633" s="201"/>
      <c r="AR633" s="201"/>
      <c r="AS633" s="201"/>
      <c r="AT633" s="201"/>
      <c r="AU633" s="201"/>
      <c r="AV633" s="201"/>
      <c r="AW633" s="201"/>
      <c r="AX633" s="201"/>
      <c r="AY633" s="201"/>
      <c r="AZ633" s="201"/>
      <c r="BA633" s="201"/>
      <c r="BB633" s="201"/>
      <c r="BC633" s="201"/>
      <c r="BD633" s="201"/>
      <c r="BE633" s="201"/>
      <c r="BF633" s="201"/>
      <c r="BG633" s="201"/>
      <c r="BH633" s="201"/>
      <c r="BI633" s="201"/>
      <c r="BJ633" s="201"/>
      <c r="BK633" s="201"/>
      <c r="BL633" s="201"/>
      <c r="BM633" s="201"/>
      <c r="BN633" s="201"/>
      <c r="BO633" s="201"/>
      <c r="BP633" s="201"/>
      <c r="BQ633" s="201"/>
      <c r="BR633" s="201"/>
      <c r="BS633" s="201"/>
      <c r="BT633" s="201"/>
      <c r="BU633" s="201"/>
      <c r="BV633" s="201"/>
      <c r="BW633" s="201"/>
      <c r="BX633" s="201"/>
      <c r="BY633" s="201"/>
      <c r="BZ633" s="201"/>
      <c r="CA633" s="201"/>
      <c r="CB633" s="201"/>
      <c r="CC633" s="201"/>
      <c r="CD633" s="201"/>
      <c r="CE633" s="201"/>
      <c r="CF633" s="201"/>
      <c r="CG633" s="201"/>
      <c r="CH633" s="201"/>
      <c r="CI633" s="201"/>
      <c r="CJ633" s="201"/>
      <c r="CK633" s="201"/>
      <c r="CL633" s="201"/>
      <c r="CM633" s="201"/>
      <c r="CN633" s="201"/>
      <c r="CO633" s="201"/>
      <c r="CP633" s="201"/>
      <c r="CQ633" s="201"/>
      <c r="CR633" s="201"/>
      <c r="CS633" s="201"/>
    </row>
    <row r="634" spans="1:97" s="7" customFormat="1" ht="14.25" customHeight="1">
      <c r="A634" s="290"/>
      <c r="B634" s="372"/>
      <c r="C634" s="36"/>
      <c r="D634" s="36"/>
      <c r="E634" s="36"/>
      <c r="F634" s="376"/>
      <c r="G634" s="37"/>
      <c r="H634" s="37"/>
      <c r="I634" s="42"/>
      <c r="J634" s="42"/>
      <c r="K634" s="42"/>
      <c r="L634" s="364"/>
      <c r="M634" s="271"/>
      <c r="N634" s="279"/>
      <c r="O634" s="279"/>
      <c r="P634" s="279"/>
      <c r="Q634" s="215"/>
      <c r="R634" s="201"/>
      <c r="S634" s="201"/>
      <c r="T634" s="201"/>
      <c r="U634" s="201"/>
      <c r="V634" s="201"/>
      <c r="W634" s="201"/>
      <c r="X634" s="201"/>
      <c r="Y634" s="201"/>
      <c r="Z634" s="201"/>
      <c r="AA634" s="201"/>
      <c r="AB634" s="201"/>
      <c r="AC634" s="201"/>
      <c r="AD634" s="201"/>
      <c r="AE634" s="201"/>
      <c r="AF634" s="201"/>
      <c r="AG634" s="201"/>
      <c r="AH634" s="201"/>
      <c r="AI634" s="201"/>
      <c r="AJ634" s="201"/>
      <c r="AK634" s="201"/>
      <c r="AL634" s="201"/>
      <c r="AM634" s="201"/>
      <c r="AN634" s="201"/>
      <c r="AO634" s="201"/>
      <c r="AP634" s="201"/>
      <c r="AQ634" s="201"/>
      <c r="AR634" s="201"/>
      <c r="AS634" s="201"/>
      <c r="AT634" s="201"/>
      <c r="AU634" s="201"/>
      <c r="AV634" s="201"/>
      <c r="AW634" s="201"/>
      <c r="AX634" s="201"/>
      <c r="AY634" s="201"/>
      <c r="AZ634" s="201"/>
      <c r="BA634" s="201"/>
      <c r="BB634" s="201"/>
      <c r="BC634" s="201"/>
      <c r="BD634" s="201"/>
      <c r="BE634" s="201"/>
      <c r="BF634" s="201"/>
      <c r="BG634" s="201"/>
      <c r="BH634" s="201"/>
      <c r="BI634" s="201"/>
      <c r="BJ634" s="201"/>
      <c r="BK634" s="201"/>
      <c r="BL634" s="201"/>
      <c r="BM634" s="201"/>
      <c r="BN634" s="201"/>
      <c r="BO634" s="201"/>
      <c r="BP634" s="201"/>
      <c r="BQ634" s="201"/>
      <c r="BR634" s="201"/>
      <c r="BS634" s="201"/>
      <c r="BT634" s="201"/>
      <c r="BU634" s="201"/>
      <c r="BV634" s="201"/>
      <c r="BW634" s="201"/>
      <c r="BX634" s="201"/>
      <c r="BY634" s="201"/>
      <c r="BZ634" s="201"/>
      <c r="CA634" s="201"/>
      <c r="CB634" s="201"/>
      <c r="CC634" s="201"/>
      <c r="CD634" s="201"/>
      <c r="CE634" s="201"/>
      <c r="CF634" s="201"/>
      <c r="CG634" s="201"/>
      <c r="CH634" s="201"/>
      <c r="CI634" s="201"/>
      <c r="CJ634" s="201"/>
      <c r="CK634" s="201"/>
      <c r="CL634" s="201"/>
      <c r="CM634" s="201"/>
      <c r="CN634" s="201"/>
      <c r="CO634" s="201"/>
      <c r="CP634" s="201"/>
      <c r="CQ634" s="201"/>
      <c r="CR634" s="201"/>
      <c r="CS634" s="201"/>
    </row>
    <row r="635" spans="1:97" s="7" customFormat="1" ht="16.5">
      <c r="A635" s="290"/>
      <c r="B635" s="374" t="s">
        <v>588</v>
      </c>
      <c r="C635" s="318"/>
      <c r="D635" s="318"/>
      <c r="E635" s="318"/>
      <c r="F635" s="375"/>
      <c r="G635" s="42"/>
      <c r="H635" s="42"/>
      <c r="I635" s="42"/>
      <c r="J635" s="42"/>
      <c r="K635" s="42"/>
      <c r="L635" s="364"/>
      <c r="M635" s="271"/>
      <c r="N635" s="279"/>
      <c r="O635" s="279"/>
      <c r="P635" s="279"/>
      <c r="Q635" s="215"/>
      <c r="R635" s="201"/>
      <c r="S635" s="201"/>
      <c r="T635" s="201"/>
      <c r="U635" s="201"/>
      <c r="V635" s="201"/>
      <c r="W635" s="201"/>
      <c r="X635" s="201"/>
      <c r="Y635" s="201"/>
      <c r="Z635" s="201"/>
      <c r="AA635" s="201"/>
      <c r="AB635" s="201"/>
      <c r="AC635" s="201"/>
      <c r="AD635" s="201"/>
      <c r="AE635" s="201"/>
      <c r="AF635" s="201"/>
      <c r="AG635" s="201"/>
      <c r="AH635" s="201"/>
      <c r="AI635" s="201"/>
      <c r="AJ635" s="201"/>
      <c r="AK635" s="201"/>
      <c r="AL635" s="201"/>
      <c r="AM635" s="201"/>
      <c r="AN635" s="201"/>
      <c r="AO635" s="201"/>
      <c r="AP635" s="201"/>
      <c r="AQ635" s="201"/>
      <c r="AR635" s="201"/>
      <c r="AS635" s="201"/>
      <c r="AT635" s="201"/>
      <c r="AU635" s="201"/>
      <c r="AV635" s="201"/>
      <c r="AW635" s="201"/>
      <c r="AX635" s="201"/>
      <c r="AY635" s="201"/>
      <c r="AZ635" s="201"/>
      <c r="BA635" s="201"/>
      <c r="BB635" s="201"/>
      <c r="BC635" s="201"/>
      <c r="BD635" s="201"/>
      <c r="BE635" s="201"/>
      <c r="BF635" s="201"/>
      <c r="BG635" s="201"/>
      <c r="BH635" s="201"/>
      <c r="BI635" s="201"/>
      <c r="BJ635" s="201"/>
      <c r="BK635" s="201"/>
      <c r="BL635" s="201"/>
      <c r="BM635" s="201"/>
      <c r="BN635" s="201"/>
      <c r="BO635" s="201"/>
      <c r="BP635" s="201"/>
      <c r="BQ635" s="201"/>
      <c r="BR635" s="201"/>
      <c r="BS635" s="201"/>
      <c r="BT635" s="201"/>
      <c r="BU635" s="201"/>
      <c r="BV635" s="201"/>
      <c r="BW635" s="201"/>
      <c r="BX635" s="201"/>
      <c r="BY635" s="201"/>
      <c r="BZ635" s="201"/>
      <c r="CA635" s="201"/>
      <c r="CB635" s="201"/>
      <c r="CC635" s="201"/>
      <c r="CD635" s="201"/>
      <c r="CE635" s="201"/>
      <c r="CF635" s="201"/>
      <c r="CG635" s="201"/>
      <c r="CH635" s="201"/>
      <c r="CI635" s="201"/>
      <c r="CJ635" s="201"/>
      <c r="CK635" s="201"/>
      <c r="CL635" s="201"/>
      <c r="CM635" s="201"/>
      <c r="CN635" s="201"/>
      <c r="CO635" s="201"/>
      <c r="CP635" s="201"/>
      <c r="CQ635" s="201"/>
      <c r="CR635" s="201"/>
      <c r="CS635" s="201"/>
    </row>
    <row r="636" spans="1:97" s="7" customFormat="1" ht="14.25" customHeight="1">
      <c r="A636" s="290"/>
      <c r="B636" s="389" t="s">
        <v>190</v>
      </c>
      <c r="C636" s="356"/>
      <c r="D636" s="356"/>
      <c r="E636" s="356"/>
      <c r="F636" s="382"/>
      <c r="G636" s="37"/>
      <c r="H636" s="37"/>
      <c r="I636" s="42"/>
      <c r="J636" s="42"/>
      <c r="K636" s="42"/>
      <c r="L636" s="364"/>
      <c r="M636" s="271"/>
      <c r="N636" s="279"/>
      <c r="O636" s="279"/>
      <c r="P636" s="279"/>
      <c r="Q636" s="215"/>
      <c r="R636" s="201"/>
      <c r="S636" s="201"/>
      <c r="T636" s="201"/>
      <c r="U636" s="201"/>
      <c r="V636" s="201"/>
      <c r="W636" s="201"/>
      <c r="X636" s="201"/>
      <c r="Y636" s="201"/>
      <c r="Z636" s="201"/>
      <c r="AA636" s="201"/>
      <c r="AB636" s="201"/>
      <c r="AC636" s="201"/>
      <c r="AD636" s="201"/>
      <c r="AE636" s="201"/>
      <c r="AF636" s="201"/>
      <c r="AG636" s="201"/>
      <c r="AH636" s="201"/>
      <c r="AI636" s="201"/>
      <c r="AJ636" s="201"/>
      <c r="AK636" s="201"/>
      <c r="AL636" s="201"/>
      <c r="AM636" s="201"/>
      <c r="AN636" s="201"/>
      <c r="AO636" s="201"/>
      <c r="AP636" s="201"/>
      <c r="AQ636" s="201"/>
      <c r="AR636" s="201"/>
      <c r="AS636" s="201"/>
      <c r="AT636" s="201"/>
      <c r="AU636" s="201"/>
      <c r="AV636" s="201"/>
      <c r="AW636" s="201"/>
      <c r="AX636" s="201"/>
      <c r="AY636" s="201"/>
      <c r="AZ636" s="201"/>
      <c r="BA636" s="201"/>
      <c r="BB636" s="201"/>
      <c r="BC636" s="201"/>
      <c r="BD636" s="201"/>
      <c r="BE636" s="201"/>
      <c r="BF636" s="201"/>
      <c r="BG636" s="201"/>
      <c r="BH636" s="201"/>
      <c r="BI636" s="201"/>
      <c r="BJ636" s="201"/>
      <c r="BK636" s="201"/>
      <c r="BL636" s="201"/>
      <c r="BM636" s="201"/>
      <c r="BN636" s="201"/>
      <c r="BO636" s="201"/>
      <c r="BP636" s="201"/>
      <c r="BQ636" s="201"/>
      <c r="BR636" s="201"/>
      <c r="BS636" s="201"/>
      <c r="BT636" s="201"/>
      <c r="BU636" s="201"/>
      <c r="BV636" s="201"/>
      <c r="BW636" s="201"/>
      <c r="BX636" s="201"/>
      <c r="BY636" s="201"/>
      <c r="BZ636" s="201"/>
      <c r="CA636" s="201"/>
      <c r="CB636" s="201"/>
      <c r="CC636" s="201"/>
      <c r="CD636" s="201"/>
      <c r="CE636" s="201"/>
      <c r="CF636" s="201"/>
      <c r="CG636" s="201"/>
      <c r="CH636" s="201"/>
      <c r="CI636" s="201"/>
      <c r="CJ636" s="201"/>
      <c r="CK636" s="201"/>
      <c r="CL636" s="201"/>
      <c r="CM636" s="201"/>
      <c r="CN636" s="201"/>
      <c r="CO636" s="201"/>
      <c r="CP636" s="201"/>
      <c r="CQ636" s="201"/>
      <c r="CR636" s="201"/>
      <c r="CS636" s="201"/>
    </row>
    <row r="637" spans="1:97" s="7" customFormat="1" ht="20.100000000000001" customHeight="1">
      <c r="A637" s="290"/>
      <c r="B637" s="8" t="s">
        <v>3</v>
      </c>
      <c r="C637" s="8" t="s">
        <v>11</v>
      </c>
      <c r="D637" s="8" t="s">
        <v>4</v>
      </c>
      <c r="E637" s="614"/>
      <c r="F637" s="615"/>
      <c r="G637" s="37"/>
      <c r="H637" s="37"/>
      <c r="I637" s="42"/>
      <c r="J637" s="42"/>
      <c r="K637" s="42"/>
      <c r="L637" s="364"/>
      <c r="M637" s="271"/>
      <c r="N637" s="279"/>
      <c r="O637" s="279"/>
      <c r="P637" s="279"/>
      <c r="Q637" s="215"/>
      <c r="R637" s="201"/>
      <c r="S637" s="201"/>
      <c r="T637" s="201"/>
      <c r="U637" s="201"/>
      <c r="V637" s="201"/>
      <c r="W637" s="201"/>
      <c r="X637" s="201"/>
      <c r="Y637" s="201"/>
      <c r="Z637" s="201"/>
      <c r="AA637" s="201"/>
      <c r="AB637" s="201"/>
      <c r="AC637" s="201"/>
      <c r="AD637" s="201"/>
      <c r="AE637" s="201"/>
      <c r="AF637" s="201"/>
      <c r="AG637" s="201"/>
      <c r="AH637" s="201"/>
      <c r="AI637" s="201"/>
      <c r="AJ637" s="201"/>
      <c r="AK637" s="201"/>
      <c r="AL637" s="201"/>
      <c r="AM637" s="201"/>
      <c r="AN637" s="201"/>
      <c r="AO637" s="201"/>
      <c r="AP637" s="201"/>
      <c r="AQ637" s="201"/>
      <c r="AR637" s="201"/>
      <c r="AS637" s="201"/>
      <c r="AT637" s="201"/>
      <c r="AU637" s="201"/>
      <c r="AV637" s="201"/>
      <c r="AW637" s="201"/>
      <c r="AX637" s="201"/>
      <c r="AY637" s="201"/>
      <c r="AZ637" s="201"/>
      <c r="BA637" s="201"/>
      <c r="BB637" s="201"/>
      <c r="BC637" s="201"/>
      <c r="BD637" s="201"/>
      <c r="BE637" s="201"/>
      <c r="BF637" s="201"/>
      <c r="BG637" s="201"/>
      <c r="BH637" s="201"/>
      <c r="BI637" s="201"/>
      <c r="BJ637" s="201"/>
      <c r="BK637" s="201"/>
      <c r="BL637" s="201"/>
      <c r="BM637" s="201"/>
      <c r="BN637" s="201"/>
      <c r="BO637" s="201"/>
      <c r="BP637" s="201"/>
      <c r="BQ637" s="201"/>
      <c r="BR637" s="201"/>
      <c r="BS637" s="201"/>
      <c r="BT637" s="201"/>
      <c r="BU637" s="201"/>
      <c r="BV637" s="201"/>
      <c r="BW637" s="201"/>
      <c r="BX637" s="201"/>
      <c r="BY637" s="201"/>
      <c r="BZ637" s="201"/>
      <c r="CA637" s="201"/>
      <c r="CB637" s="201"/>
      <c r="CC637" s="201"/>
      <c r="CD637" s="201"/>
      <c r="CE637" s="201"/>
      <c r="CF637" s="201"/>
      <c r="CG637" s="201"/>
      <c r="CH637" s="201"/>
      <c r="CI637" s="201"/>
      <c r="CJ637" s="201"/>
      <c r="CK637" s="201"/>
      <c r="CL637" s="201"/>
      <c r="CM637" s="201"/>
      <c r="CN637" s="201"/>
      <c r="CO637" s="201"/>
      <c r="CP637" s="201"/>
      <c r="CQ637" s="201"/>
      <c r="CR637" s="201"/>
      <c r="CS637" s="201"/>
    </row>
    <row r="638" spans="1:97" s="7" customFormat="1" ht="14.25" customHeight="1">
      <c r="A638" s="290"/>
      <c r="B638" s="3">
        <v>26608</v>
      </c>
      <c r="C638" s="10" t="s">
        <v>348</v>
      </c>
      <c r="D638" s="452">
        <v>1</v>
      </c>
      <c r="E638" s="612"/>
      <c r="F638" s="613"/>
      <c r="G638" s="37"/>
      <c r="H638" s="37"/>
      <c r="I638" s="42"/>
      <c r="J638" s="42"/>
      <c r="K638" s="42"/>
      <c r="L638" s="49"/>
      <c r="M638" s="271"/>
      <c r="N638" s="279"/>
      <c r="O638" s="279"/>
      <c r="P638" s="279"/>
      <c r="Q638" s="215"/>
      <c r="R638" s="201"/>
      <c r="S638" s="201"/>
      <c r="T638" s="201"/>
      <c r="U638" s="201"/>
      <c r="V638" s="201"/>
      <c r="W638" s="201"/>
      <c r="X638" s="201"/>
      <c r="Y638" s="201"/>
      <c r="Z638" s="201"/>
      <c r="AA638" s="201"/>
      <c r="AB638" s="201"/>
      <c r="AC638" s="201"/>
      <c r="AD638" s="201"/>
      <c r="AE638" s="201"/>
      <c r="AF638" s="201"/>
      <c r="AG638" s="201"/>
      <c r="AH638" s="201"/>
      <c r="AI638" s="201"/>
      <c r="AJ638" s="201"/>
      <c r="AK638" s="201"/>
      <c r="AL638" s="201"/>
      <c r="AM638" s="201"/>
      <c r="AN638" s="201"/>
      <c r="AO638" s="201"/>
      <c r="AP638" s="201"/>
      <c r="AQ638" s="201"/>
      <c r="AR638" s="201"/>
      <c r="AS638" s="201"/>
      <c r="AT638" s="201"/>
      <c r="AU638" s="201"/>
      <c r="AV638" s="201"/>
      <c r="AW638" s="201"/>
      <c r="AX638" s="201"/>
      <c r="AY638" s="201"/>
      <c r="AZ638" s="201"/>
      <c r="BA638" s="201"/>
      <c r="BB638" s="201"/>
      <c r="BC638" s="201"/>
      <c r="BD638" s="201"/>
      <c r="BE638" s="201"/>
      <c r="BF638" s="201"/>
      <c r="BG638" s="201"/>
      <c r="BH638" s="201"/>
      <c r="BI638" s="201"/>
      <c r="BJ638" s="201"/>
      <c r="BK638" s="201"/>
      <c r="BL638" s="201"/>
      <c r="BM638" s="201"/>
      <c r="BN638" s="201"/>
      <c r="BO638" s="201"/>
      <c r="BP638" s="201"/>
      <c r="BQ638" s="201"/>
      <c r="BR638" s="201"/>
      <c r="BS638" s="201"/>
      <c r="BT638" s="201"/>
      <c r="BU638" s="201"/>
      <c r="BV638" s="201"/>
      <c r="BW638" s="201"/>
      <c r="BX638" s="201"/>
      <c r="BY638" s="201"/>
      <c r="BZ638" s="201"/>
      <c r="CA638" s="201"/>
      <c r="CB638" s="201"/>
      <c r="CC638" s="201"/>
      <c r="CD638" s="201"/>
      <c r="CE638" s="201"/>
      <c r="CF638" s="201"/>
      <c r="CG638" s="201"/>
      <c r="CH638" s="201"/>
      <c r="CI638" s="201"/>
      <c r="CJ638" s="201"/>
      <c r="CK638" s="201"/>
      <c r="CL638" s="201"/>
      <c r="CM638" s="201"/>
      <c r="CN638" s="201"/>
      <c r="CO638" s="201"/>
      <c r="CP638" s="201"/>
      <c r="CQ638" s="201"/>
      <c r="CR638" s="201"/>
      <c r="CS638" s="201"/>
    </row>
    <row r="639" spans="1:97" s="7" customFormat="1" ht="14.25" customHeight="1">
      <c r="A639" s="290"/>
      <c r="B639" s="4">
        <v>26610</v>
      </c>
      <c r="C639" s="12" t="s">
        <v>347</v>
      </c>
      <c r="D639" s="453">
        <v>1</v>
      </c>
      <c r="E639" s="616"/>
      <c r="F639" s="617"/>
      <c r="G639" s="37"/>
      <c r="H639" s="37"/>
      <c r="I639" s="42"/>
      <c r="J639" s="42"/>
      <c r="K639" s="42"/>
      <c r="L639" s="49"/>
      <c r="M639" s="271"/>
      <c r="N639" s="279"/>
      <c r="O639" s="279"/>
      <c r="P639" s="279"/>
      <c r="Q639" s="215"/>
      <c r="R639" s="201"/>
      <c r="S639" s="201"/>
      <c r="T639" s="201"/>
      <c r="U639" s="201"/>
      <c r="V639" s="201"/>
      <c r="W639" s="201"/>
      <c r="X639" s="201"/>
      <c r="Y639" s="201"/>
      <c r="Z639" s="201"/>
      <c r="AA639" s="201"/>
      <c r="AB639" s="201"/>
      <c r="AC639" s="201"/>
      <c r="AD639" s="201"/>
      <c r="AE639" s="201"/>
      <c r="AF639" s="201"/>
      <c r="AG639" s="201"/>
      <c r="AH639" s="201"/>
      <c r="AI639" s="201"/>
      <c r="AJ639" s="201"/>
      <c r="AK639" s="201"/>
      <c r="AL639" s="201"/>
      <c r="AM639" s="201"/>
      <c r="AN639" s="201"/>
      <c r="AO639" s="201"/>
      <c r="AP639" s="201"/>
      <c r="AQ639" s="201"/>
      <c r="AR639" s="201"/>
      <c r="AS639" s="201"/>
      <c r="AT639" s="201"/>
      <c r="AU639" s="201"/>
      <c r="AV639" s="201"/>
      <c r="AW639" s="201"/>
      <c r="AX639" s="201"/>
      <c r="AY639" s="201"/>
      <c r="AZ639" s="201"/>
      <c r="BA639" s="201"/>
      <c r="BB639" s="201"/>
      <c r="BC639" s="201"/>
      <c r="BD639" s="201"/>
      <c r="BE639" s="201"/>
      <c r="BF639" s="201"/>
      <c r="BG639" s="201"/>
      <c r="BH639" s="201"/>
      <c r="BI639" s="201"/>
      <c r="BJ639" s="201"/>
      <c r="BK639" s="201"/>
      <c r="BL639" s="201"/>
      <c r="BM639" s="201"/>
      <c r="BN639" s="201"/>
      <c r="BO639" s="201"/>
      <c r="BP639" s="201"/>
      <c r="BQ639" s="201"/>
      <c r="BR639" s="201"/>
      <c r="BS639" s="201"/>
      <c r="BT639" s="201"/>
      <c r="BU639" s="201"/>
      <c r="BV639" s="201"/>
      <c r="BW639" s="201"/>
      <c r="BX639" s="201"/>
      <c r="BY639" s="201"/>
      <c r="BZ639" s="201"/>
      <c r="CA639" s="201"/>
      <c r="CB639" s="201"/>
      <c r="CC639" s="201"/>
      <c r="CD639" s="201"/>
      <c r="CE639" s="201"/>
      <c r="CF639" s="201"/>
      <c r="CG639" s="201"/>
      <c r="CH639" s="201"/>
      <c r="CI639" s="201"/>
      <c r="CJ639" s="201"/>
      <c r="CK639" s="201"/>
      <c r="CL639" s="201"/>
      <c r="CM639" s="201"/>
      <c r="CN639" s="201"/>
      <c r="CO639" s="201"/>
      <c r="CP639" s="201"/>
      <c r="CQ639" s="201"/>
      <c r="CR639" s="201"/>
      <c r="CS639" s="201"/>
    </row>
    <row r="640" spans="1:97" s="7" customFormat="1" ht="14.25" customHeight="1">
      <c r="A640" s="290"/>
      <c r="B640" s="3">
        <v>26612</v>
      </c>
      <c r="C640" s="10" t="s">
        <v>346</v>
      </c>
      <c r="D640" s="452">
        <v>1</v>
      </c>
      <c r="E640" s="612"/>
      <c r="F640" s="613"/>
      <c r="G640" s="37"/>
      <c r="H640" s="37"/>
      <c r="I640" s="42"/>
      <c r="J640" s="42"/>
      <c r="K640" s="42"/>
      <c r="L640" s="49"/>
      <c r="M640" s="271"/>
      <c r="N640" s="279"/>
      <c r="O640" s="279"/>
      <c r="P640" s="279"/>
      <c r="Q640" s="215"/>
      <c r="R640" s="201"/>
      <c r="S640" s="201"/>
      <c r="T640" s="201"/>
      <c r="U640" s="201"/>
      <c r="V640" s="201"/>
      <c r="W640" s="201"/>
      <c r="X640" s="201"/>
      <c r="Y640" s="201"/>
      <c r="Z640" s="201"/>
      <c r="AA640" s="201"/>
      <c r="AB640" s="201"/>
      <c r="AC640" s="201"/>
      <c r="AD640" s="201"/>
      <c r="AE640" s="201"/>
      <c r="AF640" s="201"/>
      <c r="AG640" s="201"/>
      <c r="AH640" s="201"/>
      <c r="AI640" s="201"/>
      <c r="AJ640" s="201"/>
      <c r="AK640" s="201"/>
      <c r="AL640" s="201"/>
      <c r="AM640" s="201"/>
      <c r="AN640" s="201"/>
      <c r="AO640" s="201"/>
      <c r="AP640" s="201"/>
      <c r="AQ640" s="201"/>
      <c r="AR640" s="201"/>
      <c r="AS640" s="201"/>
      <c r="AT640" s="201"/>
      <c r="AU640" s="201"/>
      <c r="AV640" s="201"/>
      <c r="AW640" s="201"/>
      <c r="AX640" s="201"/>
      <c r="AY640" s="201"/>
      <c r="AZ640" s="201"/>
      <c r="BA640" s="201"/>
      <c r="BB640" s="201"/>
      <c r="BC640" s="201"/>
      <c r="BD640" s="201"/>
      <c r="BE640" s="201"/>
      <c r="BF640" s="201"/>
      <c r="BG640" s="201"/>
      <c r="BH640" s="201"/>
      <c r="BI640" s="201"/>
      <c r="BJ640" s="201"/>
      <c r="BK640" s="201"/>
      <c r="BL640" s="201"/>
      <c r="BM640" s="201"/>
      <c r="BN640" s="201"/>
      <c r="BO640" s="201"/>
      <c r="BP640" s="201"/>
      <c r="BQ640" s="201"/>
      <c r="BR640" s="201"/>
      <c r="BS640" s="201"/>
      <c r="BT640" s="201"/>
      <c r="BU640" s="201"/>
      <c r="BV640" s="201"/>
      <c r="BW640" s="201"/>
      <c r="BX640" s="201"/>
      <c r="BY640" s="201"/>
      <c r="BZ640" s="201"/>
      <c r="CA640" s="201"/>
      <c r="CB640" s="201"/>
      <c r="CC640" s="201"/>
      <c r="CD640" s="201"/>
      <c r="CE640" s="201"/>
      <c r="CF640" s="201"/>
      <c r="CG640" s="201"/>
      <c r="CH640" s="201"/>
      <c r="CI640" s="201"/>
      <c r="CJ640" s="201"/>
      <c r="CK640" s="201"/>
      <c r="CL640" s="201"/>
      <c r="CM640" s="201"/>
      <c r="CN640" s="201"/>
      <c r="CO640" s="201"/>
      <c r="CP640" s="201"/>
      <c r="CQ640" s="201"/>
      <c r="CR640" s="201"/>
      <c r="CS640" s="201"/>
    </row>
    <row r="641" spans="1:97" s="7" customFormat="1" ht="14.25" customHeight="1">
      <c r="A641" s="290"/>
      <c r="B641" s="4">
        <v>26614</v>
      </c>
      <c r="C641" s="12" t="s">
        <v>345</v>
      </c>
      <c r="D641" s="453">
        <v>1</v>
      </c>
      <c r="E641" s="616"/>
      <c r="F641" s="617"/>
      <c r="G641" s="37"/>
      <c r="H641" s="37"/>
      <c r="I641" s="42"/>
      <c r="J641" s="42"/>
      <c r="K641" s="42"/>
      <c r="L641" s="49"/>
      <c r="M641" s="271"/>
      <c r="N641" s="279"/>
      <c r="O641" s="279"/>
      <c r="P641" s="279"/>
      <c r="Q641" s="215"/>
      <c r="R641" s="201"/>
      <c r="S641" s="201"/>
      <c r="T641" s="201"/>
      <c r="U641" s="201"/>
      <c r="V641" s="201"/>
      <c r="W641" s="201"/>
      <c r="X641" s="201"/>
      <c r="Y641" s="201"/>
      <c r="Z641" s="201"/>
      <c r="AA641" s="201"/>
      <c r="AB641" s="201"/>
      <c r="AC641" s="201"/>
      <c r="AD641" s="201"/>
      <c r="AE641" s="201"/>
      <c r="AF641" s="201"/>
      <c r="AG641" s="201"/>
      <c r="AH641" s="201"/>
      <c r="AI641" s="201"/>
      <c r="AJ641" s="201"/>
      <c r="AK641" s="201"/>
      <c r="AL641" s="201"/>
      <c r="AM641" s="201"/>
      <c r="AN641" s="201"/>
      <c r="AO641" s="201"/>
      <c r="AP641" s="201"/>
      <c r="AQ641" s="201"/>
      <c r="AR641" s="201"/>
      <c r="AS641" s="201"/>
      <c r="AT641" s="201"/>
      <c r="AU641" s="201"/>
      <c r="AV641" s="201"/>
      <c r="AW641" s="201"/>
      <c r="AX641" s="201"/>
      <c r="AY641" s="201"/>
      <c r="AZ641" s="201"/>
      <c r="BA641" s="201"/>
      <c r="BB641" s="201"/>
      <c r="BC641" s="201"/>
      <c r="BD641" s="201"/>
      <c r="BE641" s="201"/>
      <c r="BF641" s="201"/>
      <c r="BG641" s="201"/>
      <c r="BH641" s="201"/>
      <c r="BI641" s="201"/>
      <c r="BJ641" s="201"/>
      <c r="BK641" s="201"/>
      <c r="BL641" s="201"/>
      <c r="BM641" s="201"/>
      <c r="BN641" s="201"/>
      <c r="BO641" s="201"/>
      <c r="BP641" s="201"/>
      <c r="BQ641" s="201"/>
      <c r="BR641" s="201"/>
      <c r="BS641" s="201"/>
      <c r="BT641" s="201"/>
      <c r="BU641" s="201"/>
      <c r="BV641" s="201"/>
      <c r="BW641" s="201"/>
      <c r="BX641" s="201"/>
      <c r="BY641" s="201"/>
      <c r="BZ641" s="201"/>
      <c r="CA641" s="201"/>
      <c r="CB641" s="201"/>
      <c r="CC641" s="201"/>
      <c r="CD641" s="201"/>
      <c r="CE641" s="201"/>
      <c r="CF641" s="201"/>
      <c r="CG641" s="201"/>
      <c r="CH641" s="201"/>
      <c r="CI641" s="201"/>
      <c r="CJ641" s="201"/>
      <c r="CK641" s="201"/>
      <c r="CL641" s="201"/>
      <c r="CM641" s="201"/>
      <c r="CN641" s="201"/>
      <c r="CO641" s="201"/>
      <c r="CP641" s="201"/>
      <c r="CQ641" s="201"/>
      <c r="CR641" s="201"/>
      <c r="CS641" s="201"/>
    </row>
    <row r="642" spans="1:97" s="18" customFormat="1" ht="14.25" customHeight="1">
      <c r="A642" s="290"/>
      <c r="B642" s="3">
        <v>26616</v>
      </c>
      <c r="C642" s="10" t="s">
        <v>344</v>
      </c>
      <c r="D642" s="452">
        <v>1</v>
      </c>
      <c r="E642" s="612"/>
      <c r="F642" s="613"/>
      <c r="G642" s="37"/>
      <c r="H642" s="37"/>
      <c r="I642" s="42"/>
      <c r="J642" s="42"/>
      <c r="K642" s="42"/>
      <c r="L642" s="49"/>
      <c r="M642" s="271"/>
      <c r="N642" s="279"/>
      <c r="O642" s="279"/>
      <c r="P642" s="279"/>
      <c r="Q642" s="215"/>
      <c r="R642" s="201"/>
      <c r="S642" s="201"/>
      <c r="T642" s="201"/>
      <c r="U642" s="201"/>
      <c r="V642" s="201"/>
      <c r="W642" s="201"/>
      <c r="X642" s="201"/>
      <c r="Y642" s="201"/>
      <c r="Z642" s="201"/>
      <c r="AA642" s="201"/>
      <c r="AB642" s="201"/>
      <c r="AC642" s="201"/>
      <c r="AD642" s="201"/>
      <c r="AE642" s="201"/>
      <c r="AF642" s="201"/>
      <c r="AG642" s="201"/>
      <c r="AH642" s="201"/>
      <c r="AI642" s="201"/>
      <c r="AJ642" s="201"/>
      <c r="AK642" s="201"/>
      <c r="AL642" s="201"/>
      <c r="AM642" s="201"/>
      <c r="AN642" s="201"/>
      <c r="AO642" s="201"/>
      <c r="AP642" s="201"/>
      <c r="AQ642" s="201"/>
      <c r="AR642" s="201"/>
      <c r="AS642" s="201"/>
      <c r="AT642" s="201"/>
      <c r="AU642" s="201"/>
      <c r="AV642" s="201"/>
      <c r="AW642" s="201"/>
      <c r="AX642" s="201"/>
      <c r="AY642" s="201"/>
      <c r="AZ642" s="201"/>
      <c r="BA642" s="201"/>
      <c r="BB642" s="201"/>
      <c r="BC642" s="201"/>
      <c r="BD642" s="201"/>
      <c r="BE642" s="201"/>
      <c r="BF642" s="201"/>
      <c r="BG642" s="201"/>
      <c r="BH642" s="201"/>
      <c r="BI642" s="201"/>
      <c r="BJ642" s="201"/>
      <c r="BK642" s="201"/>
      <c r="BL642" s="201"/>
      <c r="BM642" s="201"/>
      <c r="BN642" s="201"/>
      <c r="BO642" s="201"/>
      <c r="BP642" s="201"/>
      <c r="BQ642" s="201"/>
      <c r="BR642" s="201"/>
      <c r="BS642" s="201"/>
      <c r="BT642" s="201"/>
      <c r="BU642" s="201"/>
      <c r="BV642" s="201"/>
      <c r="BW642" s="201"/>
      <c r="BX642" s="201"/>
      <c r="BY642" s="201"/>
      <c r="BZ642" s="201"/>
      <c r="CA642" s="201"/>
      <c r="CB642" s="201"/>
      <c r="CC642" s="201"/>
      <c r="CD642" s="201"/>
      <c r="CE642" s="201"/>
      <c r="CF642" s="201"/>
      <c r="CG642" s="201"/>
      <c r="CH642" s="201"/>
      <c r="CI642" s="201"/>
      <c r="CJ642" s="201"/>
      <c r="CK642" s="201"/>
      <c r="CL642" s="201"/>
      <c r="CM642" s="201"/>
      <c r="CN642" s="201"/>
      <c r="CO642" s="201"/>
      <c r="CP642" s="201"/>
      <c r="CQ642" s="201"/>
      <c r="CR642" s="201"/>
      <c r="CS642" s="201"/>
    </row>
    <row r="643" spans="1:97" s="7" customFormat="1" ht="14.25" customHeight="1">
      <c r="A643" s="290"/>
      <c r="B643" s="4">
        <v>26618</v>
      </c>
      <c r="C643" s="12" t="s">
        <v>343</v>
      </c>
      <c r="D643" s="453">
        <v>1</v>
      </c>
      <c r="E643" s="616"/>
      <c r="F643" s="617"/>
      <c r="G643" s="37"/>
      <c r="H643" s="37"/>
      <c r="I643" s="42"/>
      <c r="J643" s="42"/>
      <c r="K643" s="42"/>
      <c r="L643" s="49"/>
      <c r="M643" s="271"/>
      <c r="N643" s="279"/>
      <c r="O643" s="279"/>
      <c r="P643" s="279"/>
      <c r="Q643" s="215"/>
      <c r="R643" s="201"/>
      <c r="S643" s="201"/>
      <c r="T643" s="201"/>
      <c r="U643" s="201"/>
      <c r="V643" s="201"/>
      <c r="W643" s="201"/>
      <c r="X643" s="201"/>
      <c r="Y643" s="201"/>
      <c r="Z643" s="201"/>
      <c r="AA643" s="201"/>
      <c r="AB643" s="201"/>
      <c r="AC643" s="201"/>
      <c r="AD643" s="201"/>
      <c r="AE643" s="201"/>
      <c r="AF643" s="201"/>
      <c r="AG643" s="201"/>
      <c r="AH643" s="201"/>
      <c r="AI643" s="201"/>
      <c r="AJ643" s="201"/>
      <c r="AK643" s="201"/>
      <c r="AL643" s="201"/>
      <c r="AM643" s="201"/>
      <c r="AN643" s="201"/>
      <c r="AO643" s="201"/>
      <c r="AP643" s="201"/>
      <c r="AQ643" s="201"/>
      <c r="AR643" s="201"/>
      <c r="AS643" s="201"/>
      <c r="AT643" s="201"/>
      <c r="AU643" s="201"/>
      <c r="AV643" s="201"/>
      <c r="AW643" s="201"/>
      <c r="AX643" s="201"/>
      <c r="AY643" s="201"/>
      <c r="AZ643" s="201"/>
      <c r="BA643" s="201"/>
      <c r="BB643" s="201"/>
      <c r="BC643" s="201"/>
      <c r="BD643" s="201"/>
      <c r="BE643" s="201"/>
      <c r="BF643" s="201"/>
      <c r="BG643" s="201"/>
      <c r="BH643" s="201"/>
      <c r="BI643" s="201"/>
      <c r="BJ643" s="201"/>
      <c r="BK643" s="201"/>
      <c r="BL643" s="201"/>
      <c r="BM643" s="201"/>
      <c r="BN643" s="201"/>
      <c r="BO643" s="201"/>
      <c r="BP643" s="201"/>
      <c r="BQ643" s="201"/>
      <c r="BR643" s="201"/>
      <c r="BS643" s="201"/>
      <c r="BT643" s="201"/>
      <c r="BU643" s="201"/>
      <c r="BV643" s="201"/>
      <c r="BW643" s="201"/>
      <c r="BX643" s="201"/>
      <c r="BY643" s="201"/>
      <c r="BZ643" s="201"/>
      <c r="CA643" s="201"/>
      <c r="CB643" s="201"/>
      <c r="CC643" s="201"/>
      <c r="CD643" s="201"/>
      <c r="CE643" s="201"/>
      <c r="CF643" s="201"/>
      <c r="CG643" s="201"/>
      <c r="CH643" s="201"/>
      <c r="CI643" s="201"/>
      <c r="CJ643" s="201"/>
      <c r="CK643" s="201"/>
      <c r="CL643" s="201"/>
      <c r="CM643" s="201"/>
      <c r="CN643" s="201"/>
      <c r="CO643" s="201"/>
      <c r="CP643" s="201"/>
      <c r="CQ643" s="201"/>
      <c r="CR643" s="201"/>
      <c r="CS643" s="201"/>
    </row>
    <row r="644" spans="1:97" s="7" customFormat="1" ht="14.25" customHeight="1">
      <c r="A644" s="290"/>
      <c r="B644" s="372"/>
      <c r="C644" s="36"/>
      <c r="D644" s="36"/>
      <c r="E644" s="36"/>
      <c r="F644" s="376"/>
      <c r="G644" s="37"/>
      <c r="H644" s="37"/>
      <c r="I644" s="42"/>
      <c r="J644" s="42"/>
      <c r="K644" s="42"/>
      <c r="L644" s="364"/>
      <c r="M644" s="271"/>
      <c r="N644" s="279"/>
      <c r="O644" s="279"/>
      <c r="P644" s="279"/>
      <c r="Q644" s="215"/>
      <c r="R644" s="201"/>
      <c r="S644" s="201"/>
      <c r="T644" s="201"/>
      <c r="U644" s="201"/>
      <c r="V644" s="201"/>
      <c r="W644" s="201"/>
      <c r="X644" s="201"/>
      <c r="Y644" s="201"/>
      <c r="Z644" s="201"/>
      <c r="AA644" s="201"/>
      <c r="AB644" s="201"/>
      <c r="AC644" s="201"/>
      <c r="AD644" s="201"/>
      <c r="AE644" s="201"/>
      <c r="AF644" s="201"/>
      <c r="AG644" s="201"/>
      <c r="AH644" s="201"/>
      <c r="AI644" s="201"/>
      <c r="AJ644" s="201"/>
      <c r="AK644" s="201"/>
      <c r="AL644" s="201"/>
      <c r="AM644" s="201"/>
      <c r="AN644" s="201"/>
      <c r="AO644" s="201"/>
      <c r="AP644" s="201"/>
      <c r="AQ644" s="201"/>
      <c r="AR644" s="201"/>
      <c r="AS644" s="201"/>
      <c r="AT644" s="201"/>
      <c r="AU644" s="201"/>
      <c r="AV644" s="201"/>
      <c r="AW644" s="201"/>
      <c r="AX644" s="201"/>
      <c r="AY644" s="201"/>
      <c r="AZ644" s="201"/>
      <c r="BA644" s="201"/>
      <c r="BB644" s="201"/>
      <c r="BC644" s="201"/>
      <c r="BD644" s="201"/>
      <c r="BE644" s="201"/>
      <c r="BF644" s="201"/>
      <c r="BG644" s="201"/>
      <c r="BH644" s="201"/>
      <c r="BI644" s="201"/>
      <c r="BJ644" s="201"/>
      <c r="BK644" s="201"/>
      <c r="BL644" s="201"/>
      <c r="BM644" s="201"/>
      <c r="BN644" s="201"/>
      <c r="BO644" s="201"/>
      <c r="BP644" s="201"/>
      <c r="BQ644" s="201"/>
      <c r="BR644" s="201"/>
      <c r="BS644" s="201"/>
      <c r="BT644" s="201"/>
      <c r="BU644" s="201"/>
      <c r="BV644" s="201"/>
      <c r="BW644" s="201"/>
      <c r="BX644" s="201"/>
      <c r="BY644" s="201"/>
      <c r="BZ644" s="201"/>
      <c r="CA644" s="201"/>
      <c r="CB644" s="201"/>
      <c r="CC644" s="201"/>
      <c r="CD644" s="201"/>
      <c r="CE644" s="201"/>
      <c r="CF644" s="201"/>
      <c r="CG644" s="201"/>
      <c r="CH644" s="201"/>
      <c r="CI644" s="201"/>
      <c r="CJ644" s="201"/>
      <c r="CK644" s="201"/>
      <c r="CL644" s="201"/>
      <c r="CM644" s="201"/>
      <c r="CN644" s="201"/>
      <c r="CO644" s="201"/>
      <c r="CP644" s="201"/>
      <c r="CQ644" s="201"/>
      <c r="CR644" s="201"/>
      <c r="CS644" s="201"/>
    </row>
    <row r="645" spans="1:97" s="7" customFormat="1" ht="14.25" customHeight="1">
      <c r="A645" s="290"/>
      <c r="B645" s="372"/>
      <c r="C645" s="36"/>
      <c r="D645" s="36"/>
      <c r="E645" s="36"/>
      <c r="F645" s="376"/>
      <c r="G645" s="37"/>
      <c r="H645" s="37"/>
      <c r="I645" s="42"/>
      <c r="J645" s="42"/>
      <c r="K645" s="42"/>
      <c r="L645" s="364"/>
      <c r="M645" s="271"/>
      <c r="N645" s="279"/>
      <c r="O645" s="279"/>
      <c r="P645" s="279"/>
      <c r="Q645" s="215"/>
      <c r="R645" s="201"/>
      <c r="S645" s="201"/>
      <c r="T645" s="201"/>
      <c r="U645" s="201"/>
      <c r="V645" s="201"/>
      <c r="W645" s="201"/>
      <c r="X645" s="201"/>
      <c r="Y645" s="201"/>
      <c r="Z645" s="201"/>
      <c r="AA645" s="201"/>
      <c r="AB645" s="201"/>
      <c r="AC645" s="201"/>
      <c r="AD645" s="201"/>
      <c r="AE645" s="201"/>
      <c r="AF645" s="201"/>
      <c r="AG645" s="201"/>
      <c r="AH645" s="201"/>
      <c r="AI645" s="201"/>
      <c r="AJ645" s="201"/>
      <c r="AK645" s="201"/>
      <c r="AL645" s="201"/>
      <c r="AM645" s="201"/>
      <c r="AN645" s="201"/>
      <c r="AO645" s="201"/>
      <c r="AP645" s="201"/>
      <c r="AQ645" s="201"/>
      <c r="AR645" s="201"/>
      <c r="AS645" s="201"/>
      <c r="AT645" s="201"/>
      <c r="AU645" s="201"/>
      <c r="AV645" s="201"/>
      <c r="AW645" s="201"/>
      <c r="AX645" s="201"/>
      <c r="AY645" s="201"/>
      <c r="AZ645" s="201"/>
      <c r="BA645" s="201"/>
      <c r="BB645" s="201"/>
      <c r="BC645" s="201"/>
      <c r="BD645" s="201"/>
      <c r="BE645" s="201"/>
      <c r="BF645" s="201"/>
      <c r="BG645" s="201"/>
      <c r="BH645" s="201"/>
      <c r="BI645" s="201"/>
      <c r="BJ645" s="201"/>
      <c r="BK645" s="201"/>
      <c r="BL645" s="201"/>
      <c r="BM645" s="201"/>
      <c r="BN645" s="201"/>
      <c r="BO645" s="201"/>
      <c r="BP645" s="201"/>
      <c r="BQ645" s="201"/>
      <c r="BR645" s="201"/>
      <c r="BS645" s="201"/>
      <c r="BT645" s="201"/>
      <c r="BU645" s="201"/>
      <c r="BV645" s="201"/>
      <c r="BW645" s="201"/>
      <c r="BX645" s="201"/>
      <c r="BY645" s="201"/>
      <c r="BZ645" s="201"/>
      <c r="CA645" s="201"/>
      <c r="CB645" s="201"/>
      <c r="CC645" s="201"/>
      <c r="CD645" s="201"/>
      <c r="CE645" s="201"/>
      <c r="CF645" s="201"/>
      <c r="CG645" s="201"/>
      <c r="CH645" s="201"/>
      <c r="CI645" s="201"/>
      <c r="CJ645" s="201"/>
      <c r="CK645" s="201"/>
      <c r="CL645" s="201"/>
      <c r="CM645" s="201"/>
      <c r="CN645" s="201"/>
      <c r="CO645" s="201"/>
      <c r="CP645" s="201"/>
      <c r="CQ645" s="201"/>
      <c r="CR645" s="201"/>
      <c r="CS645" s="201"/>
    </row>
    <row r="646" spans="1:97" s="7" customFormat="1" ht="16.5" customHeight="1">
      <c r="A646" s="290"/>
      <c r="B646" s="374" t="s">
        <v>589</v>
      </c>
      <c r="C646" s="38"/>
      <c r="D646" s="39"/>
      <c r="E646" s="36"/>
      <c r="F646" s="376"/>
      <c r="G646" s="37"/>
      <c r="H646" s="37"/>
      <c r="I646" s="42"/>
      <c r="J646" s="42"/>
      <c r="K646" s="42"/>
      <c r="L646" s="364"/>
      <c r="M646" s="271"/>
      <c r="N646" s="279"/>
      <c r="O646" s="279"/>
      <c r="P646" s="279"/>
      <c r="Q646" s="215"/>
      <c r="R646" s="201"/>
      <c r="S646" s="201"/>
      <c r="T646" s="201"/>
      <c r="U646" s="201"/>
      <c r="V646" s="201"/>
      <c r="W646" s="201"/>
      <c r="X646" s="201"/>
      <c r="Y646" s="201"/>
      <c r="Z646" s="201"/>
      <c r="AA646" s="201"/>
      <c r="AB646" s="201"/>
      <c r="AC646" s="201"/>
      <c r="AD646" s="201"/>
      <c r="AE646" s="201"/>
      <c r="AF646" s="201"/>
      <c r="AG646" s="201"/>
      <c r="AH646" s="201"/>
      <c r="AI646" s="201"/>
      <c r="AJ646" s="201"/>
      <c r="AK646" s="201"/>
      <c r="AL646" s="201"/>
      <c r="AM646" s="201"/>
      <c r="AN646" s="201"/>
      <c r="AO646" s="201"/>
      <c r="AP646" s="201"/>
      <c r="AQ646" s="201"/>
      <c r="AR646" s="201"/>
      <c r="AS646" s="201"/>
      <c r="AT646" s="201"/>
      <c r="AU646" s="201"/>
      <c r="AV646" s="201"/>
      <c r="AW646" s="201"/>
      <c r="AX646" s="201"/>
      <c r="AY646" s="201"/>
      <c r="AZ646" s="201"/>
      <c r="BA646" s="201"/>
      <c r="BB646" s="201"/>
      <c r="BC646" s="201"/>
      <c r="BD646" s="201"/>
      <c r="BE646" s="201"/>
      <c r="BF646" s="201"/>
      <c r="BG646" s="201"/>
      <c r="BH646" s="201"/>
      <c r="BI646" s="201"/>
      <c r="BJ646" s="201"/>
      <c r="BK646" s="201"/>
      <c r="BL646" s="201"/>
      <c r="BM646" s="201"/>
      <c r="BN646" s="201"/>
      <c r="BO646" s="201"/>
      <c r="BP646" s="201"/>
      <c r="BQ646" s="201"/>
      <c r="BR646" s="201"/>
      <c r="BS646" s="201"/>
      <c r="BT646" s="201"/>
      <c r="BU646" s="201"/>
      <c r="BV646" s="201"/>
      <c r="BW646" s="201"/>
      <c r="BX646" s="201"/>
      <c r="BY646" s="201"/>
      <c r="BZ646" s="201"/>
      <c r="CA646" s="201"/>
      <c r="CB646" s="201"/>
      <c r="CC646" s="201"/>
      <c r="CD646" s="201"/>
      <c r="CE646" s="201"/>
      <c r="CF646" s="201"/>
      <c r="CG646" s="201"/>
      <c r="CH646" s="201"/>
      <c r="CI646" s="201"/>
      <c r="CJ646" s="201"/>
      <c r="CK646" s="201"/>
      <c r="CL646" s="201"/>
      <c r="CM646" s="201"/>
      <c r="CN646" s="201"/>
      <c r="CO646" s="201"/>
      <c r="CP646" s="201"/>
      <c r="CQ646" s="201"/>
      <c r="CR646" s="201"/>
      <c r="CS646" s="201"/>
    </row>
    <row r="647" spans="1:97" s="7" customFormat="1" ht="14.25" customHeight="1">
      <c r="A647" s="290"/>
      <c r="B647" s="389" t="s">
        <v>190</v>
      </c>
      <c r="C647" s="319"/>
      <c r="D647" s="356"/>
      <c r="E647" s="356"/>
      <c r="F647" s="382"/>
      <c r="G647" s="37"/>
      <c r="H647" s="37"/>
      <c r="I647" s="42"/>
      <c r="J647" s="42"/>
      <c r="K647" s="42"/>
      <c r="L647" s="364"/>
      <c r="M647" s="271"/>
      <c r="N647" s="279"/>
      <c r="O647" s="279"/>
      <c r="P647" s="279"/>
      <c r="Q647" s="215"/>
      <c r="R647" s="201"/>
      <c r="S647" s="201"/>
      <c r="T647" s="201"/>
      <c r="U647" s="201"/>
      <c r="V647" s="201"/>
      <c r="W647" s="201"/>
      <c r="X647" s="201"/>
      <c r="Y647" s="201"/>
      <c r="Z647" s="201"/>
      <c r="AA647" s="201"/>
      <c r="AB647" s="201"/>
      <c r="AC647" s="201"/>
      <c r="AD647" s="201"/>
      <c r="AE647" s="201"/>
      <c r="AF647" s="201"/>
      <c r="AG647" s="201"/>
      <c r="AH647" s="201"/>
      <c r="AI647" s="201"/>
      <c r="AJ647" s="201"/>
      <c r="AK647" s="201"/>
      <c r="AL647" s="201"/>
      <c r="AM647" s="201"/>
      <c r="AN647" s="201"/>
      <c r="AO647" s="201"/>
      <c r="AP647" s="201"/>
      <c r="AQ647" s="201"/>
      <c r="AR647" s="201"/>
      <c r="AS647" s="201"/>
      <c r="AT647" s="201"/>
      <c r="AU647" s="201"/>
      <c r="AV647" s="201"/>
      <c r="AW647" s="201"/>
      <c r="AX647" s="201"/>
      <c r="AY647" s="201"/>
      <c r="AZ647" s="201"/>
      <c r="BA647" s="201"/>
      <c r="BB647" s="201"/>
      <c r="BC647" s="201"/>
      <c r="BD647" s="201"/>
      <c r="BE647" s="201"/>
      <c r="BF647" s="201"/>
      <c r="BG647" s="201"/>
      <c r="BH647" s="201"/>
      <c r="BI647" s="201"/>
      <c r="BJ647" s="201"/>
      <c r="BK647" s="201"/>
      <c r="BL647" s="201"/>
      <c r="BM647" s="201"/>
      <c r="BN647" s="201"/>
      <c r="BO647" s="201"/>
      <c r="BP647" s="201"/>
      <c r="BQ647" s="201"/>
      <c r="BR647" s="201"/>
      <c r="BS647" s="201"/>
      <c r="BT647" s="201"/>
      <c r="BU647" s="201"/>
      <c r="BV647" s="201"/>
      <c r="BW647" s="201"/>
      <c r="BX647" s="201"/>
      <c r="BY647" s="201"/>
      <c r="BZ647" s="201"/>
      <c r="CA647" s="201"/>
      <c r="CB647" s="201"/>
      <c r="CC647" s="201"/>
      <c r="CD647" s="201"/>
      <c r="CE647" s="201"/>
      <c r="CF647" s="201"/>
      <c r="CG647" s="201"/>
      <c r="CH647" s="201"/>
      <c r="CI647" s="201"/>
      <c r="CJ647" s="201"/>
      <c r="CK647" s="201"/>
      <c r="CL647" s="201"/>
      <c r="CM647" s="201"/>
      <c r="CN647" s="201"/>
      <c r="CO647" s="201"/>
      <c r="CP647" s="201"/>
      <c r="CQ647" s="201"/>
      <c r="CR647" s="201"/>
      <c r="CS647" s="201"/>
    </row>
    <row r="648" spans="1:97" s="7" customFormat="1" ht="20.100000000000001" customHeight="1">
      <c r="A648" s="290"/>
      <c r="B648" s="8" t="s">
        <v>3</v>
      </c>
      <c r="C648" s="8" t="s">
        <v>11</v>
      </c>
      <c r="D648" s="8" t="s">
        <v>4</v>
      </c>
      <c r="E648" s="614"/>
      <c r="F648" s="615"/>
      <c r="G648" s="37"/>
      <c r="H648" s="37"/>
      <c r="I648" s="42"/>
      <c r="J648" s="42"/>
      <c r="K648" s="42"/>
      <c r="L648" s="364"/>
      <c r="M648" s="271"/>
      <c r="N648" s="279"/>
      <c r="O648" s="279"/>
      <c r="P648" s="279"/>
      <c r="Q648" s="215"/>
      <c r="R648" s="201"/>
      <c r="S648" s="201"/>
      <c r="T648" s="201"/>
      <c r="U648" s="201"/>
      <c r="V648" s="201"/>
      <c r="W648" s="201"/>
      <c r="X648" s="201"/>
      <c r="Y648" s="201"/>
      <c r="Z648" s="201"/>
      <c r="AA648" s="201"/>
      <c r="AB648" s="201"/>
      <c r="AC648" s="201"/>
      <c r="AD648" s="201"/>
      <c r="AE648" s="201"/>
      <c r="AF648" s="201"/>
      <c r="AG648" s="201"/>
      <c r="AH648" s="201"/>
      <c r="AI648" s="201"/>
      <c r="AJ648" s="201"/>
      <c r="AK648" s="201"/>
      <c r="AL648" s="201"/>
      <c r="AM648" s="201"/>
      <c r="AN648" s="201"/>
      <c r="AO648" s="201"/>
      <c r="AP648" s="201"/>
      <c r="AQ648" s="201"/>
      <c r="AR648" s="201"/>
      <c r="AS648" s="201"/>
      <c r="AT648" s="201"/>
      <c r="AU648" s="201"/>
      <c r="AV648" s="201"/>
      <c r="AW648" s="201"/>
      <c r="AX648" s="201"/>
      <c r="AY648" s="201"/>
      <c r="AZ648" s="201"/>
      <c r="BA648" s="201"/>
      <c r="BB648" s="201"/>
      <c r="BC648" s="201"/>
      <c r="BD648" s="201"/>
      <c r="BE648" s="201"/>
      <c r="BF648" s="201"/>
      <c r="BG648" s="201"/>
      <c r="BH648" s="201"/>
      <c r="BI648" s="201"/>
      <c r="BJ648" s="201"/>
      <c r="BK648" s="201"/>
      <c r="BL648" s="201"/>
      <c r="BM648" s="201"/>
      <c r="BN648" s="201"/>
      <c r="BO648" s="201"/>
      <c r="BP648" s="201"/>
      <c r="BQ648" s="201"/>
      <c r="BR648" s="201"/>
      <c r="BS648" s="201"/>
      <c r="BT648" s="201"/>
      <c r="BU648" s="201"/>
      <c r="BV648" s="201"/>
      <c r="BW648" s="201"/>
      <c r="BX648" s="201"/>
      <c r="BY648" s="201"/>
      <c r="BZ648" s="201"/>
      <c r="CA648" s="201"/>
      <c r="CB648" s="201"/>
      <c r="CC648" s="201"/>
      <c r="CD648" s="201"/>
      <c r="CE648" s="201"/>
      <c r="CF648" s="201"/>
      <c r="CG648" s="201"/>
      <c r="CH648" s="201"/>
      <c r="CI648" s="201"/>
      <c r="CJ648" s="201"/>
      <c r="CK648" s="201"/>
      <c r="CL648" s="201"/>
      <c r="CM648" s="201"/>
      <c r="CN648" s="201"/>
      <c r="CO648" s="201"/>
      <c r="CP648" s="201"/>
      <c r="CQ648" s="201"/>
      <c r="CR648" s="201"/>
      <c r="CS648" s="201"/>
    </row>
    <row r="649" spans="1:97" s="7" customFormat="1" ht="14.25" customHeight="1">
      <c r="A649" s="290"/>
      <c r="B649" s="4">
        <v>26638</v>
      </c>
      <c r="C649" s="12" t="s">
        <v>351</v>
      </c>
      <c r="D649" s="12">
        <v>1</v>
      </c>
      <c r="E649" s="616"/>
      <c r="F649" s="617"/>
      <c r="G649" s="37"/>
      <c r="H649" s="37"/>
      <c r="I649" s="42"/>
      <c r="J649" s="42"/>
      <c r="K649" s="42"/>
      <c r="L649" s="49"/>
      <c r="M649" s="271"/>
      <c r="N649" s="279"/>
      <c r="O649" s="279"/>
      <c r="P649" s="279"/>
      <c r="Q649" s="215"/>
      <c r="R649" s="201"/>
      <c r="S649" s="201"/>
      <c r="T649" s="201"/>
      <c r="U649" s="201"/>
      <c r="V649" s="201"/>
      <c r="W649" s="201"/>
      <c r="X649" s="201"/>
      <c r="Y649" s="201"/>
      <c r="Z649" s="201"/>
      <c r="AA649" s="201"/>
      <c r="AB649" s="201"/>
      <c r="AC649" s="201"/>
      <c r="AD649" s="201"/>
      <c r="AE649" s="201"/>
      <c r="AF649" s="201"/>
      <c r="AG649" s="201"/>
      <c r="AH649" s="201"/>
      <c r="AI649" s="201"/>
      <c r="AJ649" s="201"/>
      <c r="AK649" s="201"/>
      <c r="AL649" s="201"/>
      <c r="AM649" s="201"/>
      <c r="AN649" s="201"/>
      <c r="AO649" s="201"/>
      <c r="AP649" s="201"/>
      <c r="AQ649" s="201"/>
      <c r="AR649" s="201"/>
      <c r="AS649" s="201"/>
      <c r="AT649" s="201"/>
      <c r="AU649" s="201"/>
      <c r="AV649" s="201"/>
      <c r="AW649" s="201"/>
      <c r="AX649" s="201"/>
      <c r="AY649" s="201"/>
      <c r="AZ649" s="201"/>
      <c r="BA649" s="201"/>
      <c r="BB649" s="201"/>
      <c r="BC649" s="201"/>
      <c r="BD649" s="201"/>
      <c r="BE649" s="201"/>
      <c r="BF649" s="201"/>
      <c r="BG649" s="201"/>
      <c r="BH649" s="201"/>
      <c r="BI649" s="201"/>
      <c r="BJ649" s="201"/>
      <c r="BK649" s="201"/>
      <c r="BL649" s="201"/>
      <c r="BM649" s="201"/>
      <c r="BN649" s="201"/>
      <c r="BO649" s="201"/>
      <c r="BP649" s="201"/>
      <c r="BQ649" s="201"/>
      <c r="BR649" s="201"/>
      <c r="BS649" s="201"/>
      <c r="BT649" s="201"/>
      <c r="BU649" s="201"/>
      <c r="BV649" s="201"/>
      <c r="BW649" s="201"/>
      <c r="BX649" s="201"/>
      <c r="BY649" s="201"/>
      <c r="BZ649" s="201"/>
      <c r="CA649" s="201"/>
      <c r="CB649" s="201"/>
      <c r="CC649" s="201"/>
      <c r="CD649" s="201"/>
      <c r="CE649" s="201"/>
      <c r="CF649" s="201"/>
      <c r="CG649" s="201"/>
      <c r="CH649" s="201"/>
      <c r="CI649" s="201"/>
      <c r="CJ649" s="201"/>
      <c r="CK649" s="201"/>
      <c r="CL649" s="201"/>
      <c r="CM649" s="201"/>
      <c r="CN649" s="201"/>
      <c r="CO649" s="201"/>
      <c r="CP649" s="201"/>
      <c r="CQ649" s="201"/>
      <c r="CR649" s="201"/>
      <c r="CS649" s="201"/>
    </row>
    <row r="650" spans="1:97" s="42" customFormat="1" ht="14.25" customHeight="1">
      <c r="A650" s="290"/>
      <c r="B650" s="40">
        <v>26640</v>
      </c>
      <c r="C650" s="41" t="s">
        <v>352</v>
      </c>
      <c r="D650" s="41">
        <v>1</v>
      </c>
      <c r="E650" s="632"/>
      <c r="F650" s="633"/>
      <c r="G650" s="37"/>
      <c r="H650" s="37"/>
      <c r="L650" s="49"/>
      <c r="M650" s="271"/>
      <c r="N650" s="279"/>
      <c r="O650" s="279"/>
      <c r="P650" s="279"/>
      <c r="Q650" s="215"/>
      <c r="R650" s="201"/>
      <c r="S650" s="201"/>
      <c r="T650" s="201"/>
      <c r="U650" s="201"/>
      <c r="V650" s="201"/>
      <c r="W650" s="201"/>
      <c r="X650" s="201"/>
      <c r="Y650" s="201"/>
      <c r="Z650" s="201"/>
      <c r="AA650" s="201"/>
      <c r="AB650" s="201"/>
      <c r="AC650" s="201"/>
      <c r="AD650" s="201"/>
      <c r="AE650" s="201"/>
      <c r="AF650" s="201"/>
      <c r="AG650" s="201"/>
      <c r="AH650" s="201"/>
      <c r="AI650" s="201"/>
      <c r="AJ650" s="201"/>
      <c r="AK650" s="201"/>
      <c r="AL650" s="201"/>
      <c r="AM650" s="201"/>
      <c r="AN650" s="201"/>
      <c r="AO650" s="201"/>
      <c r="AP650" s="201"/>
      <c r="AQ650" s="201"/>
      <c r="AR650" s="201"/>
      <c r="AS650" s="201"/>
      <c r="AT650" s="201"/>
      <c r="AU650" s="201"/>
      <c r="AV650" s="201"/>
      <c r="AW650" s="201"/>
      <c r="AX650" s="201"/>
      <c r="AY650" s="201"/>
      <c r="AZ650" s="201"/>
      <c r="BA650" s="201"/>
      <c r="BB650" s="201"/>
      <c r="BC650" s="201"/>
      <c r="BD650" s="201"/>
      <c r="BE650" s="201"/>
      <c r="BF650" s="201"/>
      <c r="BG650" s="201"/>
      <c r="BH650" s="201"/>
      <c r="BI650" s="201"/>
      <c r="BJ650" s="201"/>
      <c r="BK650" s="201"/>
      <c r="BL650" s="201"/>
      <c r="BM650" s="201"/>
      <c r="BN650" s="201"/>
      <c r="BO650" s="201"/>
      <c r="BP650" s="201"/>
      <c r="BQ650" s="201"/>
      <c r="BR650" s="201"/>
      <c r="BS650" s="201"/>
      <c r="BT650" s="201"/>
      <c r="BU650" s="201"/>
      <c r="BV650" s="201"/>
      <c r="BW650" s="201"/>
      <c r="BX650" s="201"/>
      <c r="BY650" s="201"/>
      <c r="BZ650" s="201"/>
      <c r="CA650" s="201"/>
      <c r="CB650" s="201"/>
      <c r="CC650" s="201"/>
      <c r="CD650" s="201"/>
      <c r="CE650" s="201"/>
      <c r="CF650" s="201"/>
      <c r="CG650" s="201"/>
      <c r="CH650" s="201"/>
      <c r="CI650" s="201"/>
      <c r="CJ650" s="201"/>
      <c r="CK650" s="201"/>
      <c r="CL650" s="201"/>
      <c r="CM650" s="201"/>
      <c r="CN650" s="201"/>
      <c r="CO650" s="201"/>
      <c r="CP650" s="201"/>
      <c r="CQ650" s="201"/>
      <c r="CR650" s="201"/>
      <c r="CS650" s="201"/>
    </row>
    <row r="651" spans="1:97" s="7" customFormat="1" ht="14.25" customHeight="1">
      <c r="A651" s="290"/>
      <c r="B651" s="4">
        <v>26642</v>
      </c>
      <c r="C651" s="12" t="s">
        <v>353</v>
      </c>
      <c r="D651" s="12">
        <v>1</v>
      </c>
      <c r="E651" s="616"/>
      <c r="F651" s="617"/>
      <c r="G651" s="37"/>
      <c r="H651" s="37"/>
      <c r="I651" s="42"/>
      <c r="J651" s="42"/>
      <c r="K651" s="42"/>
      <c r="L651" s="49"/>
      <c r="M651" s="271"/>
      <c r="N651" s="279"/>
      <c r="O651" s="279"/>
      <c r="P651" s="279"/>
      <c r="Q651" s="215"/>
      <c r="R651" s="201"/>
      <c r="S651" s="201"/>
      <c r="T651" s="201"/>
      <c r="U651" s="201"/>
      <c r="V651" s="201"/>
      <c r="W651" s="201"/>
      <c r="X651" s="201"/>
      <c r="Y651" s="201"/>
      <c r="Z651" s="201"/>
      <c r="AA651" s="201"/>
      <c r="AB651" s="201"/>
      <c r="AC651" s="201"/>
      <c r="AD651" s="201"/>
      <c r="AE651" s="201"/>
      <c r="AF651" s="201"/>
      <c r="AG651" s="201"/>
      <c r="AH651" s="201"/>
      <c r="AI651" s="201"/>
      <c r="AJ651" s="201"/>
      <c r="AK651" s="201"/>
      <c r="AL651" s="201"/>
      <c r="AM651" s="201"/>
      <c r="AN651" s="201"/>
      <c r="AO651" s="201"/>
      <c r="AP651" s="201"/>
      <c r="AQ651" s="201"/>
      <c r="AR651" s="201"/>
      <c r="AS651" s="201"/>
      <c r="AT651" s="201"/>
      <c r="AU651" s="201"/>
      <c r="AV651" s="201"/>
      <c r="AW651" s="201"/>
      <c r="AX651" s="201"/>
      <c r="AY651" s="201"/>
      <c r="AZ651" s="201"/>
      <c r="BA651" s="201"/>
      <c r="BB651" s="201"/>
      <c r="BC651" s="201"/>
      <c r="BD651" s="201"/>
      <c r="BE651" s="201"/>
      <c r="BF651" s="201"/>
      <c r="BG651" s="201"/>
      <c r="BH651" s="201"/>
      <c r="BI651" s="201"/>
      <c r="BJ651" s="201"/>
      <c r="BK651" s="201"/>
      <c r="BL651" s="201"/>
      <c r="BM651" s="201"/>
      <c r="BN651" s="201"/>
      <c r="BO651" s="201"/>
      <c r="BP651" s="201"/>
      <c r="BQ651" s="201"/>
      <c r="BR651" s="201"/>
      <c r="BS651" s="201"/>
      <c r="BT651" s="201"/>
      <c r="BU651" s="201"/>
      <c r="BV651" s="201"/>
      <c r="BW651" s="201"/>
      <c r="BX651" s="201"/>
      <c r="BY651" s="201"/>
      <c r="BZ651" s="201"/>
      <c r="CA651" s="201"/>
      <c r="CB651" s="201"/>
      <c r="CC651" s="201"/>
      <c r="CD651" s="201"/>
      <c r="CE651" s="201"/>
      <c r="CF651" s="201"/>
      <c r="CG651" s="201"/>
      <c r="CH651" s="201"/>
      <c r="CI651" s="201"/>
      <c r="CJ651" s="201"/>
      <c r="CK651" s="201"/>
      <c r="CL651" s="201"/>
      <c r="CM651" s="201"/>
      <c r="CN651" s="201"/>
      <c r="CO651" s="201"/>
      <c r="CP651" s="201"/>
      <c r="CQ651" s="201"/>
      <c r="CR651" s="201"/>
      <c r="CS651" s="201"/>
    </row>
    <row r="652" spans="1:97" s="42" customFormat="1" ht="14.25" customHeight="1">
      <c r="A652" s="290"/>
      <c r="B652" s="40">
        <v>26644</v>
      </c>
      <c r="C652" s="41" t="s">
        <v>349</v>
      </c>
      <c r="D652" s="41">
        <v>1</v>
      </c>
      <c r="E652" s="632"/>
      <c r="F652" s="633"/>
      <c r="G652" s="37"/>
      <c r="H652" s="37"/>
      <c r="L652" s="49"/>
      <c r="M652" s="271"/>
      <c r="N652" s="279"/>
      <c r="O652" s="279"/>
      <c r="P652" s="279"/>
      <c r="Q652" s="215"/>
      <c r="R652" s="201"/>
      <c r="S652" s="201"/>
      <c r="T652" s="201"/>
      <c r="U652" s="201"/>
      <c r="V652" s="201"/>
      <c r="W652" s="201"/>
      <c r="X652" s="201"/>
      <c r="Y652" s="201"/>
      <c r="Z652" s="201"/>
      <c r="AA652" s="201"/>
      <c r="AB652" s="201"/>
      <c r="AC652" s="201"/>
      <c r="AD652" s="201"/>
      <c r="AE652" s="201"/>
      <c r="AF652" s="201"/>
      <c r="AG652" s="201"/>
      <c r="AH652" s="201"/>
      <c r="AI652" s="201"/>
      <c r="AJ652" s="201"/>
      <c r="AK652" s="201"/>
      <c r="AL652" s="201"/>
      <c r="AM652" s="201"/>
      <c r="AN652" s="201"/>
      <c r="AO652" s="201"/>
      <c r="AP652" s="201"/>
      <c r="AQ652" s="201"/>
      <c r="AR652" s="201"/>
      <c r="AS652" s="201"/>
      <c r="AT652" s="201"/>
      <c r="AU652" s="201"/>
      <c r="AV652" s="201"/>
      <c r="AW652" s="201"/>
      <c r="AX652" s="201"/>
      <c r="AY652" s="201"/>
      <c r="AZ652" s="201"/>
      <c r="BA652" s="201"/>
      <c r="BB652" s="201"/>
      <c r="BC652" s="201"/>
      <c r="BD652" s="201"/>
      <c r="BE652" s="201"/>
      <c r="BF652" s="201"/>
      <c r="BG652" s="201"/>
      <c r="BH652" s="201"/>
      <c r="BI652" s="201"/>
      <c r="BJ652" s="201"/>
      <c r="BK652" s="201"/>
      <c r="BL652" s="201"/>
      <c r="BM652" s="201"/>
      <c r="BN652" s="201"/>
      <c r="BO652" s="201"/>
      <c r="BP652" s="201"/>
      <c r="BQ652" s="201"/>
      <c r="BR652" s="201"/>
      <c r="BS652" s="201"/>
      <c r="BT652" s="201"/>
      <c r="BU652" s="201"/>
      <c r="BV652" s="201"/>
      <c r="BW652" s="201"/>
      <c r="BX652" s="201"/>
      <c r="BY652" s="201"/>
      <c r="BZ652" s="201"/>
      <c r="CA652" s="201"/>
      <c r="CB652" s="201"/>
      <c r="CC652" s="201"/>
      <c r="CD652" s="201"/>
      <c r="CE652" s="201"/>
      <c r="CF652" s="201"/>
      <c r="CG652" s="201"/>
      <c r="CH652" s="201"/>
      <c r="CI652" s="201"/>
      <c r="CJ652" s="201"/>
      <c r="CK652" s="201"/>
      <c r="CL652" s="201"/>
      <c r="CM652" s="201"/>
      <c r="CN652" s="201"/>
      <c r="CO652" s="201"/>
      <c r="CP652" s="201"/>
      <c r="CQ652" s="201"/>
      <c r="CR652" s="201"/>
      <c r="CS652" s="201"/>
    </row>
    <row r="653" spans="1:97" s="7" customFormat="1" ht="14.25" customHeight="1">
      <c r="A653" s="290"/>
      <c r="B653" s="4">
        <v>26646</v>
      </c>
      <c r="C653" s="139" t="s">
        <v>350</v>
      </c>
      <c r="D653" s="12">
        <v>1</v>
      </c>
      <c r="E653" s="616"/>
      <c r="F653" s="617"/>
      <c r="G653" s="37"/>
      <c r="H653" s="37"/>
      <c r="I653" s="42"/>
      <c r="J653" s="42"/>
      <c r="K653" s="42"/>
      <c r="L653" s="49"/>
      <c r="M653" s="271"/>
      <c r="N653" s="279"/>
      <c r="O653" s="279"/>
      <c r="P653" s="279"/>
      <c r="Q653" s="215"/>
      <c r="R653" s="201"/>
      <c r="S653" s="201"/>
      <c r="T653" s="201"/>
      <c r="U653" s="201"/>
      <c r="V653" s="201"/>
      <c r="W653" s="201"/>
      <c r="X653" s="201"/>
      <c r="Y653" s="201"/>
      <c r="Z653" s="201"/>
      <c r="AA653" s="201"/>
      <c r="AB653" s="201"/>
      <c r="AC653" s="201"/>
      <c r="AD653" s="201"/>
      <c r="AE653" s="201"/>
      <c r="AF653" s="201"/>
      <c r="AG653" s="201"/>
      <c r="AH653" s="201"/>
      <c r="AI653" s="201"/>
      <c r="AJ653" s="201"/>
      <c r="AK653" s="201"/>
      <c r="AL653" s="201"/>
      <c r="AM653" s="201"/>
      <c r="AN653" s="201"/>
      <c r="AO653" s="201"/>
      <c r="AP653" s="201"/>
      <c r="AQ653" s="201"/>
      <c r="AR653" s="201"/>
      <c r="AS653" s="201"/>
      <c r="AT653" s="201"/>
      <c r="AU653" s="201"/>
      <c r="AV653" s="201"/>
      <c r="AW653" s="201"/>
      <c r="AX653" s="201"/>
      <c r="AY653" s="201"/>
      <c r="AZ653" s="201"/>
      <c r="BA653" s="201"/>
      <c r="BB653" s="201"/>
      <c r="BC653" s="201"/>
      <c r="BD653" s="201"/>
      <c r="BE653" s="201"/>
      <c r="BF653" s="201"/>
      <c r="BG653" s="201"/>
      <c r="BH653" s="201"/>
      <c r="BI653" s="201"/>
      <c r="BJ653" s="201"/>
      <c r="BK653" s="201"/>
      <c r="BL653" s="201"/>
      <c r="BM653" s="201"/>
      <c r="BN653" s="201"/>
      <c r="BO653" s="201"/>
      <c r="BP653" s="201"/>
      <c r="BQ653" s="201"/>
      <c r="BR653" s="201"/>
      <c r="BS653" s="201"/>
      <c r="BT653" s="201"/>
      <c r="BU653" s="201"/>
      <c r="BV653" s="201"/>
      <c r="BW653" s="201"/>
      <c r="BX653" s="201"/>
      <c r="BY653" s="201"/>
      <c r="BZ653" s="201"/>
      <c r="CA653" s="201"/>
      <c r="CB653" s="201"/>
      <c r="CC653" s="201"/>
      <c r="CD653" s="201"/>
      <c r="CE653" s="201"/>
      <c r="CF653" s="201"/>
      <c r="CG653" s="201"/>
      <c r="CH653" s="201"/>
      <c r="CI653" s="201"/>
      <c r="CJ653" s="201"/>
      <c r="CK653" s="201"/>
      <c r="CL653" s="201"/>
      <c r="CM653" s="201"/>
      <c r="CN653" s="201"/>
      <c r="CO653" s="201"/>
      <c r="CP653" s="201"/>
      <c r="CQ653" s="201"/>
      <c r="CR653" s="201"/>
      <c r="CS653" s="201"/>
    </row>
    <row r="654" spans="1:97" s="42" customFormat="1" ht="14.25" customHeight="1">
      <c r="A654" s="290"/>
      <c r="B654" s="40">
        <v>26648</v>
      </c>
      <c r="C654" s="28" t="s">
        <v>342</v>
      </c>
      <c r="D654" s="41">
        <v>1</v>
      </c>
      <c r="E654" s="632"/>
      <c r="F654" s="633"/>
      <c r="G654" s="37"/>
      <c r="H654" s="37"/>
      <c r="L654" s="49"/>
      <c r="M654" s="271"/>
      <c r="N654" s="279"/>
      <c r="O654" s="279"/>
      <c r="P654" s="279"/>
      <c r="Q654" s="215"/>
      <c r="R654" s="201"/>
      <c r="S654" s="201"/>
      <c r="T654" s="201"/>
      <c r="U654" s="201"/>
      <c r="V654" s="201"/>
      <c r="W654" s="201"/>
      <c r="X654" s="201"/>
      <c r="Y654" s="201"/>
      <c r="Z654" s="201"/>
      <c r="AA654" s="201"/>
      <c r="AB654" s="201"/>
      <c r="AC654" s="201"/>
      <c r="AD654" s="201"/>
      <c r="AE654" s="201"/>
      <c r="AF654" s="201"/>
      <c r="AG654" s="201"/>
      <c r="AH654" s="201"/>
      <c r="AI654" s="201"/>
      <c r="AJ654" s="201"/>
      <c r="AK654" s="201"/>
      <c r="AL654" s="201"/>
      <c r="AM654" s="201"/>
      <c r="AN654" s="201"/>
      <c r="AO654" s="201"/>
      <c r="AP654" s="201"/>
      <c r="AQ654" s="201"/>
      <c r="AR654" s="201"/>
      <c r="AS654" s="201"/>
      <c r="AT654" s="201"/>
      <c r="AU654" s="201"/>
      <c r="AV654" s="201"/>
      <c r="AW654" s="201"/>
      <c r="AX654" s="201"/>
      <c r="AY654" s="201"/>
      <c r="AZ654" s="201"/>
      <c r="BA654" s="201"/>
      <c r="BB654" s="201"/>
      <c r="BC654" s="201"/>
      <c r="BD654" s="201"/>
      <c r="BE654" s="201"/>
      <c r="BF654" s="201"/>
      <c r="BG654" s="201"/>
      <c r="BH654" s="201"/>
      <c r="BI654" s="201"/>
      <c r="BJ654" s="201"/>
      <c r="BK654" s="201"/>
      <c r="BL654" s="201"/>
      <c r="BM654" s="201"/>
      <c r="BN654" s="201"/>
      <c r="BO654" s="201"/>
      <c r="BP654" s="201"/>
      <c r="BQ654" s="201"/>
      <c r="BR654" s="201"/>
      <c r="BS654" s="201"/>
      <c r="BT654" s="201"/>
      <c r="BU654" s="201"/>
      <c r="BV654" s="201"/>
      <c r="BW654" s="201"/>
      <c r="BX654" s="201"/>
      <c r="BY654" s="201"/>
      <c r="BZ654" s="201"/>
      <c r="CA654" s="201"/>
      <c r="CB654" s="201"/>
      <c r="CC654" s="201"/>
      <c r="CD654" s="201"/>
      <c r="CE654" s="201"/>
      <c r="CF654" s="201"/>
      <c r="CG654" s="201"/>
      <c r="CH654" s="201"/>
      <c r="CI654" s="201"/>
      <c r="CJ654" s="201"/>
      <c r="CK654" s="201"/>
      <c r="CL654" s="201"/>
      <c r="CM654" s="201"/>
      <c r="CN654" s="201"/>
      <c r="CO654" s="201"/>
      <c r="CP654" s="201"/>
      <c r="CQ654" s="201"/>
      <c r="CR654" s="201"/>
      <c r="CS654" s="201"/>
    </row>
    <row r="655" spans="1:97" s="7" customFormat="1" ht="14.25" customHeight="1">
      <c r="A655" s="290"/>
      <c r="B655" s="372"/>
      <c r="C655" s="36"/>
      <c r="D655" s="36"/>
      <c r="E655" s="36"/>
      <c r="F655" s="376"/>
      <c r="G655" s="37"/>
      <c r="H655" s="37"/>
      <c r="I655" s="42"/>
      <c r="J655" s="42"/>
      <c r="K655" s="42"/>
      <c r="L655" s="364"/>
      <c r="M655" s="271"/>
      <c r="N655" s="279"/>
      <c r="O655" s="279"/>
      <c r="P655" s="279"/>
      <c r="Q655" s="215"/>
      <c r="R655" s="201"/>
      <c r="S655" s="201"/>
      <c r="T655" s="201"/>
      <c r="U655" s="201"/>
      <c r="V655" s="201"/>
      <c r="W655" s="201"/>
      <c r="X655" s="201"/>
      <c r="Y655" s="201"/>
      <c r="Z655" s="201"/>
      <c r="AA655" s="201"/>
      <c r="AB655" s="201"/>
      <c r="AC655" s="201"/>
      <c r="AD655" s="201"/>
      <c r="AE655" s="201"/>
      <c r="AF655" s="201"/>
      <c r="AG655" s="201"/>
      <c r="AH655" s="201"/>
      <c r="AI655" s="201"/>
      <c r="AJ655" s="201"/>
      <c r="AK655" s="201"/>
      <c r="AL655" s="201"/>
      <c r="AM655" s="201"/>
      <c r="AN655" s="201"/>
      <c r="AO655" s="201"/>
      <c r="AP655" s="201"/>
      <c r="AQ655" s="201"/>
      <c r="AR655" s="201"/>
      <c r="AS655" s="201"/>
      <c r="AT655" s="201"/>
      <c r="AU655" s="201"/>
      <c r="AV655" s="201"/>
      <c r="AW655" s="201"/>
      <c r="AX655" s="201"/>
      <c r="AY655" s="201"/>
      <c r="AZ655" s="201"/>
      <c r="BA655" s="201"/>
      <c r="BB655" s="201"/>
      <c r="BC655" s="201"/>
      <c r="BD655" s="201"/>
      <c r="BE655" s="201"/>
      <c r="BF655" s="201"/>
      <c r="BG655" s="201"/>
      <c r="BH655" s="201"/>
      <c r="BI655" s="201"/>
      <c r="BJ655" s="201"/>
      <c r="BK655" s="201"/>
      <c r="BL655" s="201"/>
      <c r="BM655" s="201"/>
      <c r="BN655" s="201"/>
      <c r="BO655" s="201"/>
      <c r="BP655" s="201"/>
      <c r="BQ655" s="201"/>
      <c r="BR655" s="201"/>
      <c r="BS655" s="201"/>
      <c r="BT655" s="201"/>
      <c r="BU655" s="201"/>
      <c r="BV655" s="201"/>
      <c r="BW655" s="201"/>
      <c r="BX655" s="201"/>
      <c r="BY655" s="201"/>
      <c r="BZ655" s="201"/>
      <c r="CA655" s="201"/>
      <c r="CB655" s="201"/>
      <c r="CC655" s="201"/>
      <c r="CD655" s="201"/>
      <c r="CE655" s="201"/>
      <c r="CF655" s="201"/>
      <c r="CG655" s="201"/>
      <c r="CH655" s="201"/>
      <c r="CI655" s="201"/>
      <c r="CJ655" s="201"/>
      <c r="CK655" s="201"/>
      <c r="CL655" s="201"/>
      <c r="CM655" s="201"/>
      <c r="CN655" s="201"/>
      <c r="CO655" s="201"/>
      <c r="CP655" s="201"/>
      <c r="CQ655" s="201"/>
      <c r="CR655" s="201"/>
      <c r="CS655" s="201"/>
    </row>
    <row r="656" spans="1:97" s="7" customFormat="1" ht="18" customHeight="1">
      <c r="A656" s="290"/>
      <c r="B656" s="372"/>
      <c r="C656" s="36"/>
      <c r="D656" s="36"/>
      <c r="E656" s="36"/>
      <c r="F656" s="376"/>
      <c r="G656" s="37"/>
      <c r="H656" s="37"/>
      <c r="I656" s="42"/>
      <c r="J656" s="42"/>
      <c r="K656" s="42"/>
      <c r="L656" s="364"/>
      <c r="M656" s="271"/>
      <c r="N656" s="279"/>
      <c r="O656" s="279"/>
      <c r="P656" s="279"/>
      <c r="Q656" s="215"/>
      <c r="R656" s="201"/>
      <c r="S656" s="201"/>
      <c r="T656" s="201"/>
      <c r="U656" s="201"/>
      <c r="V656" s="201"/>
      <c r="W656" s="201"/>
      <c r="X656" s="201"/>
      <c r="Y656" s="201"/>
      <c r="Z656" s="201"/>
      <c r="AA656" s="201"/>
      <c r="AB656" s="201"/>
      <c r="AC656" s="201"/>
      <c r="AD656" s="201"/>
      <c r="AE656" s="201"/>
      <c r="AF656" s="201"/>
      <c r="AG656" s="201"/>
      <c r="AH656" s="201"/>
      <c r="AI656" s="201"/>
      <c r="AJ656" s="201"/>
      <c r="AK656" s="201"/>
      <c r="AL656" s="201"/>
      <c r="AM656" s="201"/>
      <c r="AN656" s="201"/>
      <c r="AO656" s="201"/>
      <c r="AP656" s="201"/>
      <c r="AQ656" s="201"/>
      <c r="AR656" s="201"/>
      <c r="AS656" s="201"/>
      <c r="AT656" s="201"/>
      <c r="AU656" s="201"/>
      <c r="AV656" s="201"/>
      <c r="AW656" s="201"/>
      <c r="AX656" s="201"/>
      <c r="AY656" s="201"/>
      <c r="AZ656" s="201"/>
      <c r="BA656" s="201"/>
      <c r="BB656" s="201"/>
      <c r="BC656" s="201"/>
      <c r="BD656" s="201"/>
      <c r="BE656" s="201"/>
      <c r="BF656" s="201"/>
      <c r="BG656" s="201"/>
      <c r="BH656" s="201"/>
      <c r="BI656" s="201"/>
      <c r="BJ656" s="201"/>
      <c r="BK656" s="201"/>
      <c r="BL656" s="201"/>
      <c r="BM656" s="201"/>
      <c r="BN656" s="201"/>
      <c r="BO656" s="201"/>
      <c r="BP656" s="201"/>
      <c r="BQ656" s="201"/>
      <c r="BR656" s="201"/>
      <c r="BS656" s="201"/>
      <c r="BT656" s="201"/>
      <c r="BU656" s="201"/>
      <c r="BV656" s="201"/>
      <c r="BW656" s="201"/>
      <c r="BX656" s="201"/>
      <c r="BY656" s="201"/>
      <c r="BZ656" s="201"/>
      <c r="CA656" s="201"/>
      <c r="CB656" s="201"/>
      <c r="CC656" s="201"/>
      <c r="CD656" s="201"/>
      <c r="CE656" s="201"/>
      <c r="CF656" s="201"/>
      <c r="CG656" s="201"/>
      <c r="CH656" s="201"/>
      <c r="CI656" s="201"/>
      <c r="CJ656" s="201"/>
      <c r="CK656" s="201"/>
      <c r="CL656" s="201"/>
      <c r="CM656" s="201"/>
      <c r="CN656" s="201"/>
      <c r="CO656" s="201"/>
      <c r="CP656" s="201"/>
      <c r="CQ656" s="201"/>
      <c r="CR656" s="201"/>
      <c r="CS656" s="201"/>
    </row>
    <row r="657" spans="1:97" s="7" customFormat="1" ht="16.5" customHeight="1">
      <c r="A657" s="290"/>
      <c r="B657" s="374" t="s">
        <v>590</v>
      </c>
      <c r="C657" s="318"/>
      <c r="D657" s="318"/>
      <c r="E657" s="318"/>
      <c r="F657" s="375"/>
      <c r="G657" s="37"/>
      <c r="H657" s="37"/>
      <c r="I657" s="42"/>
      <c r="J657" s="42"/>
      <c r="K657" s="42"/>
      <c r="L657" s="364"/>
      <c r="M657" s="271"/>
      <c r="N657" s="279"/>
      <c r="O657" s="279"/>
      <c r="P657" s="279"/>
      <c r="Q657" s="215"/>
      <c r="R657" s="201"/>
      <c r="S657" s="201"/>
      <c r="T657" s="201"/>
      <c r="U657" s="201"/>
      <c r="V657" s="201"/>
      <c r="W657" s="201"/>
      <c r="X657" s="201"/>
      <c r="Y657" s="201"/>
      <c r="Z657" s="201"/>
      <c r="AA657" s="201"/>
      <c r="AB657" s="201"/>
      <c r="AC657" s="201"/>
      <c r="AD657" s="201"/>
      <c r="AE657" s="201"/>
      <c r="AF657" s="201"/>
      <c r="AG657" s="201"/>
      <c r="AH657" s="201"/>
      <c r="AI657" s="201"/>
      <c r="AJ657" s="201"/>
      <c r="AK657" s="201"/>
      <c r="AL657" s="201"/>
      <c r="AM657" s="201"/>
      <c r="AN657" s="201"/>
      <c r="AO657" s="201"/>
      <c r="AP657" s="201"/>
      <c r="AQ657" s="201"/>
      <c r="AR657" s="201"/>
      <c r="AS657" s="201"/>
      <c r="AT657" s="201"/>
      <c r="AU657" s="201"/>
      <c r="AV657" s="201"/>
      <c r="AW657" s="201"/>
      <c r="AX657" s="201"/>
      <c r="AY657" s="201"/>
      <c r="AZ657" s="201"/>
      <c r="BA657" s="201"/>
      <c r="BB657" s="201"/>
      <c r="BC657" s="201"/>
      <c r="BD657" s="201"/>
      <c r="BE657" s="201"/>
      <c r="BF657" s="201"/>
      <c r="BG657" s="201"/>
      <c r="BH657" s="201"/>
      <c r="BI657" s="201"/>
      <c r="BJ657" s="201"/>
      <c r="BK657" s="201"/>
      <c r="BL657" s="201"/>
      <c r="BM657" s="201"/>
      <c r="BN657" s="201"/>
      <c r="BO657" s="201"/>
      <c r="BP657" s="201"/>
      <c r="BQ657" s="201"/>
      <c r="BR657" s="201"/>
      <c r="BS657" s="201"/>
      <c r="BT657" s="201"/>
      <c r="BU657" s="201"/>
      <c r="BV657" s="201"/>
      <c r="BW657" s="201"/>
      <c r="BX657" s="201"/>
      <c r="BY657" s="201"/>
      <c r="BZ657" s="201"/>
      <c r="CA657" s="201"/>
      <c r="CB657" s="201"/>
      <c r="CC657" s="201"/>
      <c r="CD657" s="201"/>
      <c r="CE657" s="201"/>
      <c r="CF657" s="201"/>
      <c r="CG657" s="201"/>
      <c r="CH657" s="201"/>
      <c r="CI657" s="201"/>
      <c r="CJ657" s="201"/>
      <c r="CK657" s="201"/>
      <c r="CL657" s="201"/>
      <c r="CM657" s="201"/>
      <c r="CN657" s="201"/>
      <c r="CO657" s="201"/>
      <c r="CP657" s="201"/>
      <c r="CQ657" s="201"/>
      <c r="CR657" s="201"/>
      <c r="CS657" s="201"/>
    </row>
    <row r="658" spans="1:97" s="7" customFormat="1" ht="14.25" customHeight="1">
      <c r="A658" s="290"/>
      <c r="B658" s="389" t="s">
        <v>191</v>
      </c>
      <c r="C658" s="356"/>
      <c r="D658" s="356"/>
      <c r="E658" s="356"/>
      <c r="F658" s="382"/>
      <c r="G658" s="37"/>
      <c r="H658" s="37"/>
      <c r="I658" s="42"/>
      <c r="J658" s="42"/>
      <c r="K658" s="42"/>
      <c r="L658" s="364"/>
      <c r="M658" s="271"/>
      <c r="N658" s="279"/>
      <c r="O658" s="279"/>
      <c r="P658" s="279"/>
      <c r="Q658" s="215"/>
      <c r="R658" s="201"/>
      <c r="S658" s="201"/>
      <c r="T658" s="201"/>
      <c r="U658" s="201"/>
      <c r="V658" s="201"/>
      <c r="W658" s="201"/>
      <c r="X658" s="201"/>
      <c r="Y658" s="201"/>
      <c r="Z658" s="201"/>
      <c r="AA658" s="201"/>
      <c r="AB658" s="201"/>
      <c r="AC658" s="201"/>
      <c r="AD658" s="201"/>
      <c r="AE658" s="201"/>
      <c r="AF658" s="201"/>
      <c r="AG658" s="201"/>
      <c r="AH658" s="201"/>
      <c r="AI658" s="201"/>
      <c r="AJ658" s="201"/>
      <c r="AK658" s="201"/>
      <c r="AL658" s="201"/>
      <c r="AM658" s="201"/>
      <c r="AN658" s="201"/>
      <c r="AO658" s="201"/>
      <c r="AP658" s="201"/>
      <c r="AQ658" s="201"/>
      <c r="AR658" s="201"/>
      <c r="AS658" s="201"/>
      <c r="AT658" s="201"/>
      <c r="AU658" s="201"/>
      <c r="AV658" s="201"/>
      <c r="AW658" s="201"/>
      <c r="AX658" s="201"/>
      <c r="AY658" s="201"/>
      <c r="AZ658" s="201"/>
      <c r="BA658" s="201"/>
      <c r="BB658" s="201"/>
      <c r="BC658" s="201"/>
      <c r="BD658" s="201"/>
      <c r="BE658" s="201"/>
      <c r="BF658" s="201"/>
      <c r="BG658" s="201"/>
      <c r="BH658" s="201"/>
      <c r="BI658" s="201"/>
      <c r="BJ658" s="201"/>
      <c r="BK658" s="201"/>
      <c r="BL658" s="201"/>
      <c r="BM658" s="201"/>
      <c r="BN658" s="201"/>
      <c r="BO658" s="201"/>
      <c r="BP658" s="201"/>
      <c r="BQ658" s="201"/>
      <c r="BR658" s="201"/>
      <c r="BS658" s="201"/>
      <c r="BT658" s="201"/>
      <c r="BU658" s="201"/>
      <c r="BV658" s="201"/>
      <c r="BW658" s="201"/>
      <c r="BX658" s="201"/>
      <c r="BY658" s="201"/>
      <c r="BZ658" s="201"/>
      <c r="CA658" s="201"/>
      <c r="CB658" s="201"/>
      <c r="CC658" s="201"/>
      <c r="CD658" s="201"/>
      <c r="CE658" s="201"/>
      <c r="CF658" s="201"/>
      <c r="CG658" s="201"/>
      <c r="CH658" s="201"/>
      <c r="CI658" s="201"/>
      <c r="CJ658" s="201"/>
      <c r="CK658" s="201"/>
      <c r="CL658" s="201"/>
      <c r="CM658" s="201"/>
      <c r="CN658" s="201"/>
      <c r="CO658" s="201"/>
      <c r="CP658" s="201"/>
      <c r="CQ658" s="201"/>
      <c r="CR658" s="201"/>
      <c r="CS658" s="201"/>
    </row>
    <row r="659" spans="1:97" s="7" customFormat="1" ht="20.100000000000001" customHeight="1">
      <c r="A659" s="290"/>
      <c r="B659" s="8" t="s">
        <v>3</v>
      </c>
      <c r="C659" s="8" t="s">
        <v>11</v>
      </c>
      <c r="D659" s="8" t="s">
        <v>4</v>
      </c>
      <c r="E659" s="614"/>
      <c r="F659" s="615"/>
      <c r="G659" s="37"/>
      <c r="H659" s="37"/>
      <c r="I659" s="42"/>
      <c r="J659" s="42"/>
      <c r="K659" s="42"/>
      <c r="L659" s="364"/>
      <c r="M659" s="271"/>
      <c r="N659" s="279"/>
      <c r="O659" s="279"/>
      <c r="P659" s="279"/>
      <c r="Q659" s="215"/>
      <c r="R659" s="201"/>
      <c r="S659" s="201"/>
      <c r="T659" s="201"/>
      <c r="U659" s="201"/>
      <c r="V659" s="201"/>
      <c r="W659" s="201"/>
      <c r="X659" s="201"/>
      <c r="Y659" s="201"/>
      <c r="Z659" s="201"/>
      <c r="AA659" s="201"/>
      <c r="AB659" s="201"/>
      <c r="AC659" s="201"/>
      <c r="AD659" s="201"/>
      <c r="AE659" s="201"/>
      <c r="AF659" s="201"/>
      <c r="AG659" s="201"/>
      <c r="AH659" s="201"/>
      <c r="AI659" s="201"/>
      <c r="AJ659" s="201"/>
      <c r="AK659" s="201"/>
      <c r="AL659" s="201"/>
      <c r="AM659" s="201"/>
      <c r="AN659" s="201"/>
      <c r="AO659" s="201"/>
      <c r="AP659" s="201"/>
      <c r="AQ659" s="201"/>
      <c r="AR659" s="201"/>
      <c r="AS659" s="201"/>
      <c r="AT659" s="201"/>
      <c r="AU659" s="201"/>
      <c r="AV659" s="201"/>
      <c r="AW659" s="201"/>
      <c r="AX659" s="201"/>
      <c r="AY659" s="201"/>
      <c r="AZ659" s="201"/>
      <c r="BA659" s="201"/>
      <c r="BB659" s="201"/>
      <c r="BC659" s="201"/>
      <c r="BD659" s="201"/>
      <c r="BE659" s="201"/>
      <c r="BF659" s="201"/>
      <c r="BG659" s="201"/>
      <c r="BH659" s="201"/>
      <c r="BI659" s="201"/>
      <c r="BJ659" s="201"/>
      <c r="BK659" s="201"/>
      <c r="BL659" s="201"/>
      <c r="BM659" s="201"/>
      <c r="BN659" s="201"/>
      <c r="BO659" s="201"/>
      <c r="BP659" s="201"/>
      <c r="BQ659" s="201"/>
      <c r="BR659" s="201"/>
      <c r="BS659" s="201"/>
      <c r="BT659" s="201"/>
      <c r="BU659" s="201"/>
      <c r="BV659" s="201"/>
      <c r="BW659" s="201"/>
      <c r="BX659" s="201"/>
      <c r="BY659" s="201"/>
      <c r="BZ659" s="201"/>
      <c r="CA659" s="201"/>
      <c r="CB659" s="201"/>
      <c r="CC659" s="201"/>
      <c r="CD659" s="201"/>
      <c r="CE659" s="201"/>
      <c r="CF659" s="201"/>
      <c r="CG659" s="201"/>
      <c r="CH659" s="201"/>
      <c r="CI659" s="201"/>
      <c r="CJ659" s="201"/>
      <c r="CK659" s="201"/>
      <c r="CL659" s="201"/>
      <c r="CM659" s="201"/>
      <c r="CN659" s="201"/>
      <c r="CO659" s="201"/>
      <c r="CP659" s="201"/>
      <c r="CQ659" s="201"/>
      <c r="CR659" s="201"/>
      <c r="CS659" s="201"/>
    </row>
    <row r="660" spans="1:97" s="7" customFormat="1" ht="14.25" customHeight="1">
      <c r="A660" s="290"/>
      <c r="B660" s="3">
        <v>26708</v>
      </c>
      <c r="C660" s="10" t="s">
        <v>192</v>
      </c>
      <c r="D660" s="452">
        <v>1</v>
      </c>
      <c r="E660" s="612"/>
      <c r="F660" s="613"/>
      <c r="G660" s="37"/>
      <c r="H660" s="37"/>
      <c r="I660" s="42"/>
      <c r="J660" s="42"/>
      <c r="K660" s="42"/>
      <c r="L660" s="49"/>
      <c r="M660" s="271"/>
      <c r="N660" s="279"/>
      <c r="O660" s="279"/>
      <c r="P660" s="279"/>
      <c r="Q660" s="215"/>
      <c r="R660" s="201"/>
      <c r="S660" s="201"/>
      <c r="T660" s="201"/>
      <c r="U660" s="201"/>
      <c r="V660" s="201"/>
      <c r="W660" s="201"/>
      <c r="X660" s="201"/>
      <c r="Y660" s="201"/>
      <c r="Z660" s="201"/>
      <c r="AA660" s="201"/>
      <c r="AB660" s="201"/>
      <c r="AC660" s="201"/>
      <c r="AD660" s="201"/>
      <c r="AE660" s="201"/>
      <c r="AF660" s="201"/>
      <c r="AG660" s="201"/>
      <c r="AH660" s="201"/>
      <c r="AI660" s="201"/>
      <c r="AJ660" s="201"/>
      <c r="AK660" s="201"/>
      <c r="AL660" s="201"/>
      <c r="AM660" s="201"/>
      <c r="AN660" s="201"/>
      <c r="AO660" s="201"/>
      <c r="AP660" s="201"/>
      <c r="AQ660" s="201"/>
      <c r="AR660" s="201"/>
      <c r="AS660" s="201"/>
      <c r="AT660" s="201"/>
      <c r="AU660" s="201"/>
      <c r="AV660" s="201"/>
      <c r="AW660" s="201"/>
      <c r="AX660" s="201"/>
      <c r="AY660" s="201"/>
      <c r="AZ660" s="201"/>
      <c r="BA660" s="201"/>
      <c r="BB660" s="201"/>
      <c r="BC660" s="201"/>
      <c r="BD660" s="201"/>
      <c r="BE660" s="201"/>
      <c r="BF660" s="201"/>
      <c r="BG660" s="201"/>
      <c r="BH660" s="201"/>
      <c r="BI660" s="201"/>
      <c r="BJ660" s="201"/>
      <c r="BK660" s="201"/>
      <c r="BL660" s="201"/>
      <c r="BM660" s="201"/>
      <c r="BN660" s="201"/>
      <c r="BO660" s="201"/>
      <c r="BP660" s="201"/>
      <c r="BQ660" s="201"/>
      <c r="BR660" s="201"/>
      <c r="BS660" s="201"/>
      <c r="BT660" s="201"/>
      <c r="BU660" s="201"/>
      <c r="BV660" s="201"/>
      <c r="BW660" s="201"/>
      <c r="BX660" s="201"/>
      <c r="BY660" s="201"/>
      <c r="BZ660" s="201"/>
      <c r="CA660" s="201"/>
      <c r="CB660" s="201"/>
      <c r="CC660" s="201"/>
      <c r="CD660" s="201"/>
      <c r="CE660" s="201"/>
      <c r="CF660" s="201"/>
      <c r="CG660" s="201"/>
      <c r="CH660" s="201"/>
      <c r="CI660" s="201"/>
      <c r="CJ660" s="201"/>
      <c r="CK660" s="201"/>
      <c r="CL660" s="201"/>
      <c r="CM660" s="201"/>
      <c r="CN660" s="201"/>
      <c r="CO660" s="201"/>
      <c r="CP660" s="201"/>
      <c r="CQ660" s="201"/>
      <c r="CR660" s="201"/>
      <c r="CS660" s="201"/>
    </row>
    <row r="661" spans="1:97" s="7" customFormat="1" ht="14.25" customHeight="1">
      <c r="A661" s="290"/>
      <c r="B661" s="4">
        <v>26710</v>
      </c>
      <c r="C661" s="12" t="s">
        <v>354</v>
      </c>
      <c r="D661" s="453">
        <v>1</v>
      </c>
      <c r="E661" s="616"/>
      <c r="F661" s="617"/>
      <c r="G661" s="37"/>
      <c r="H661" s="37"/>
      <c r="I661" s="42"/>
      <c r="J661" s="42"/>
      <c r="K661" s="42"/>
      <c r="L661" s="49"/>
      <c r="M661" s="271"/>
      <c r="N661" s="279"/>
      <c r="O661" s="279"/>
      <c r="P661" s="279"/>
      <c r="Q661" s="215"/>
      <c r="R661" s="201"/>
      <c r="S661" s="201"/>
      <c r="T661" s="201"/>
      <c r="U661" s="201"/>
      <c r="V661" s="201"/>
      <c r="W661" s="201"/>
      <c r="X661" s="201"/>
      <c r="Y661" s="201"/>
      <c r="Z661" s="201"/>
      <c r="AA661" s="201"/>
      <c r="AB661" s="201"/>
      <c r="AC661" s="201"/>
      <c r="AD661" s="201"/>
      <c r="AE661" s="201"/>
      <c r="AF661" s="201"/>
      <c r="AG661" s="201"/>
      <c r="AH661" s="201"/>
      <c r="AI661" s="201"/>
      <c r="AJ661" s="201"/>
      <c r="AK661" s="201"/>
      <c r="AL661" s="201"/>
      <c r="AM661" s="201"/>
      <c r="AN661" s="201"/>
      <c r="AO661" s="201"/>
      <c r="AP661" s="201"/>
      <c r="AQ661" s="201"/>
      <c r="AR661" s="201"/>
      <c r="AS661" s="201"/>
      <c r="AT661" s="201"/>
      <c r="AU661" s="201"/>
      <c r="AV661" s="201"/>
      <c r="AW661" s="201"/>
      <c r="AX661" s="201"/>
      <c r="AY661" s="201"/>
      <c r="AZ661" s="201"/>
      <c r="BA661" s="201"/>
      <c r="BB661" s="201"/>
      <c r="BC661" s="201"/>
      <c r="BD661" s="201"/>
      <c r="BE661" s="201"/>
      <c r="BF661" s="201"/>
      <c r="BG661" s="201"/>
      <c r="BH661" s="201"/>
      <c r="BI661" s="201"/>
      <c r="BJ661" s="201"/>
      <c r="BK661" s="201"/>
      <c r="BL661" s="201"/>
      <c r="BM661" s="201"/>
      <c r="BN661" s="201"/>
      <c r="BO661" s="201"/>
      <c r="BP661" s="201"/>
      <c r="BQ661" s="201"/>
      <c r="BR661" s="201"/>
      <c r="BS661" s="201"/>
      <c r="BT661" s="201"/>
      <c r="BU661" s="201"/>
      <c r="BV661" s="201"/>
      <c r="BW661" s="201"/>
      <c r="BX661" s="201"/>
      <c r="BY661" s="201"/>
      <c r="BZ661" s="201"/>
      <c r="CA661" s="201"/>
      <c r="CB661" s="201"/>
      <c r="CC661" s="201"/>
      <c r="CD661" s="201"/>
      <c r="CE661" s="201"/>
      <c r="CF661" s="201"/>
      <c r="CG661" s="201"/>
      <c r="CH661" s="201"/>
      <c r="CI661" s="201"/>
      <c r="CJ661" s="201"/>
      <c r="CK661" s="201"/>
      <c r="CL661" s="201"/>
      <c r="CM661" s="201"/>
      <c r="CN661" s="201"/>
      <c r="CO661" s="201"/>
      <c r="CP661" s="201"/>
      <c r="CQ661" s="201"/>
      <c r="CR661" s="201"/>
      <c r="CS661" s="201"/>
    </row>
    <row r="662" spans="1:97" s="7" customFormat="1" ht="14.25" customHeight="1">
      <c r="A662" s="290"/>
      <c r="B662" s="3">
        <v>26712</v>
      </c>
      <c r="C662" s="10" t="s">
        <v>355</v>
      </c>
      <c r="D662" s="452">
        <v>1</v>
      </c>
      <c r="E662" s="612"/>
      <c r="F662" s="613"/>
      <c r="G662" s="37"/>
      <c r="H662" s="37"/>
      <c r="I662" s="42"/>
      <c r="J662" s="42"/>
      <c r="K662" s="42"/>
      <c r="L662" s="49"/>
      <c r="M662" s="271"/>
      <c r="N662" s="279"/>
      <c r="O662" s="279"/>
      <c r="P662" s="279"/>
      <c r="Q662" s="215"/>
      <c r="R662" s="201"/>
      <c r="S662" s="201"/>
      <c r="T662" s="201"/>
      <c r="U662" s="201"/>
      <c r="V662" s="201"/>
      <c r="W662" s="201"/>
      <c r="X662" s="201"/>
      <c r="Y662" s="201"/>
      <c r="Z662" s="201"/>
      <c r="AA662" s="201"/>
      <c r="AB662" s="201"/>
      <c r="AC662" s="201"/>
      <c r="AD662" s="201"/>
      <c r="AE662" s="201"/>
      <c r="AF662" s="201"/>
      <c r="AG662" s="201"/>
      <c r="AH662" s="201"/>
      <c r="AI662" s="201"/>
      <c r="AJ662" s="201"/>
      <c r="AK662" s="201"/>
      <c r="AL662" s="201"/>
      <c r="AM662" s="201"/>
      <c r="AN662" s="201"/>
      <c r="AO662" s="201"/>
      <c r="AP662" s="201"/>
      <c r="AQ662" s="201"/>
      <c r="AR662" s="201"/>
      <c r="AS662" s="201"/>
      <c r="AT662" s="201"/>
      <c r="AU662" s="201"/>
      <c r="AV662" s="201"/>
      <c r="AW662" s="201"/>
      <c r="AX662" s="201"/>
      <c r="AY662" s="201"/>
      <c r="AZ662" s="201"/>
      <c r="BA662" s="201"/>
      <c r="BB662" s="201"/>
      <c r="BC662" s="201"/>
      <c r="BD662" s="201"/>
      <c r="BE662" s="201"/>
      <c r="BF662" s="201"/>
      <c r="BG662" s="201"/>
      <c r="BH662" s="201"/>
      <c r="BI662" s="201"/>
      <c r="BJ662" s="201"/>
      <c r="BK662" s="201"/>
      <c r="BL662" s="201"/>
      <c r="BM662" s="201"/>
      <c r="BN662" s="201"/>
      <c r="BO662" s="201"/>
      <c r="BP662" s="201"/>
      <c r="BQ662" s="201"/>
      <c r="BR662" s="201"/>
      <c r="BS662" s="201"/>
      <c r="BT662" s="201"/>
      <c r="BU662" s="201"/>
      <c r="BV662" s="201"/>
      <c r="BW662" s="201"/>
      <c r="BX662" s="201"/>
      <c r="BY662" s="201"/>
      <c r="BZ662" s="201"/>
      <c r="CA662" s="201"/>
      <c r="CB662" s="201"/>
      <c r="CC662" s="201"/>
      <c r="CD662" s="201"/>
      <c r="CE662" s="201"/>
      <c r="CF662" s="201"/>
      <c r="CG662" s="201"/>
      <c r="CH662" s="201"/>
      <c r="CI662" s="201"/>
      <c r="CJ662" s="201"/>
      <c r="CK662" s="201"/>
      <c r="CL662" s="201"/>
      <c r="CM662" s="201"/>
      <c r="CN662" s="201"/>
      <c r="CO662" s="201"/>
      <c r="CP662" s="201"/>
      <c r="CQ662" s="201"/>
      <c r="CR662" s="201"/>
      <c r="CS662" s="201"/>
    </row>
    <row r="663" spans="1:97" s="7" customFormat="1" ht="14.25" customHeight="1">
      <c r="A663" s="290"/>
      <c r="B663" s="4">
        <v>26714</v>
      </c>
      <c r="C663" s="12" t="s">
        <v>193</v>
      </c>
      <c r="D663" s="453">
        <v>1</v>
      </c>
      <c r="E663" s="616"/>
      <c r="F663" s="617"/>
      <c r="G663" s="37"/>
      <c r="H663" s="37"/>
      <c r="I663" s="42"/>
      <c r="J663" s="42"/>
      <c r="K663" s="42"/>
      <c r="L663" s="49"/>
      <c r="M663" s="271"/>
      <c r="N663" s="279"/>
      <c r="O663" s="279"/>
      <c r="P663" s="279"/>
      <c r="Q663" s="215"/>
      <c r="R663" s="201"/>
      <c r="S663" s="201"/>
      <c r="T663" s="201"/>
      <c r="U663" s="201"/>
      <c r="V663" s="201"/>
      <c r="W663" s="201"/>
      <c r="X663" s="201"/>
      <c r="Y663" s="201"/>
      <c r="Z663" s="201"/>
      <c r="AA663" s="201"/>
      <c r="AB663" s="201"/>
      <c r="AC663" s="201"/>
      <c r="AD663" s="201"/>
      <c r="AE663" s="201"/>
      <c r="AF663" s="201"/>
      <c r="AG663" s="201"/>
      <c r="AH663" s="201"/>
      <c r="AI663" s="201"/>
      <c r="AJ663" s="201"/>
      <c r="AK663" s="201"/>
      <c r="AL663" s="201"/>
      <c r="AM663" s="201"/>
      <c r="AN663" s="201"/>
      <c r="AO663" s="201"/>
      <c r="AP663" s="201"/>
      <c r="AQ663" s="201"/>
      <c r="AR663" s="201"/>
      <c r="AS663" s="201"/>
      <c r="AT663" s="201"/>
      <c r="AU663" s="201"/>
      <c r="AV663" s="201"/>
      <c r="AW663" s="201"/>
      <c r="AX663" s="201"/>
      <c r="AY663" s="201"/>
      <c r="AZ663" s="201"/>
      <c r="BA663" s="201"/>
      <c r="BB663" s="201"/>
      <c r="BC663" s="201"/>
      <c r="BD663" s="201"/>
      <c r="BE663" s="201"/>
      <c r="BF663" s="201"/>
      <c r="BG663" s="201"/>
      <c r="BH663" s="201"/>
      <c r="BI663" s="201"/>
      <c r="BJ663" s="201"/>
      <c r="BK663" s="201"/>
      <c r="BL663" s="201"/>
      <c r="BM663" s="201"/>
      <c r="BN663" s="201"/>
      <c r="BO663" s="201"/>
      <c r="BP663" s="201"/>
      <c r="BQ663" s="201"/>
      <c r="BR663" s="201"/>
      <c r="BS663" s="201"/>
      <c r="BT663" s="201"/>
      <c r="BU663" s="201"/>
      <c r="BV663" s="201"/>
      <c r="BW663" s="201"/>
      <c r="BX663" s="201"/>
      <c r="BY663" s="201"/>
      <c r="BZ663" s="201"/>
      <c r="CA663" s="201"/>
      <c r="CB663" s="201"/>
      <c r="CC663" s="201"/>
      <c r="CD663" s="201"/>
      <c r="CE663" s="201"/>
      <c r="CF663" s="201"/>
      <c r="CG663" s="201"/>
      <c r="CH663" s="201"/>
      <c r="CI663" s="201"/>
      <c r="CJ663" s="201"/>
      <c r="CK663" s="201"/>
      <c r="CL663" s="201"/>
      <c r="CM663" s="201"/>
      <c r="CN663" s="201"/>
      <c r="CO663" s="201"/>
      <c r="CP663" s="201"/>
      <c r="CQ663" s="201"/>
      <c r="CR663" s="201"/>
      <c r="CS663" s="201"/>
    </row>
    <row r="664" spans="1:97" s="7" customFormat="1" ht="14.25" customHeight="1">
      <c r="A664" s="290"/>
      <c r="B664" s="3">
        <v>26716</v>
      </c>
      <c r="C664" s="10" t="s">
        <v>356</v>
      </c>
      <c r="D664" s="452">
        <v>1</v>
      </c>
      <c r="E664" s="612"/>
      <c r="F664" s="613"/>
      <c r="G664" s="37"/>
      <c r="H664" s="37"/>
      <c r="I664" s="42"/>
      <c r="J664" s="42"/>
      <c r="K664" s="42"/>
      <c r="L664" s="49"/>
      <c r="M664" s="271"/>
      <c r="N664" s="279"/>
      <c r="O664" s="279"/>
      <c r="P664" s="279"/>
      <c r="Q664" s="215"/>
      <c r="R664" s="201"/>
      <c r="S664" s="201"/>
      <c r="T664" s="201"/>
      <c r="U664" s="201"/>
      <c r="V664" s="201"/>
      <c r="W664" s="201"/>
      <c r="X664" s="201"/>
      <c r="Y664" s="201"/>
      <c r="Z664" s="201"/>
      <c r="AA664" s="201"/>
      <c r="AB664" s="201"/>
      <c r="AC664" s="201"/>
      <c r="AD664" s="201"/>
      <c r="AE664" s="201"/>
      <c r="AF664" s="201"/>
      <c r="AG664" s="201"/>
      <c r="AH664" s="201"/>
      <c r="AI664" s="201"/>
      <c r="AJ664" s="201"/>
      <c r="AK664" s="201"/>
      <c r="AL664" s="201"/>
      <c r="AM664" s="201"/>
      <c r="AN664" s="201"/>
      <c r="AO664" s="201"/>
      <c r="AP664" s="201"/>
      <c r="AQ664" s="201"/>
      <c r="AR664" s="201"/>
      <c r="AS664" s="201"/>
      <c r="AT664" s="201"/>
      <c r="AU664" s="201"/>
      <c r="AV664" s="201"/>
      <c r="AW664" s="201"/>
      <c r="AX664" s="201"/>
      <c r="AY664" s="201"/>
      <c r="AZ664" s="201"/>
      <c r="BA664" s="201"/>
      <c r="BB664" s="201"/>
      <c r="BC664" s="201"/>
      <c r="BD664" s="201"/>
      <c r="BE664" s="201"/>
      <c r="BF664" s="201"/>
      <c r="BG664" s="201"/>
      <c r="BH664" s="201"/>
      <c r="BI664" s="201"/>
      <c r="BJ664" s="201"/>
      <c r="BK664" s="201"/>
      <c r="BL664" s="201"/>
      <c r="BM664" s="201"/>
      <c r="BN664" s="201"/>
      <c r="BO664" s="201"/>
      <c r="BP664" s="201"/>
      <c r="BQ664" s="201"/>
      <c r="BR664" s="201"/>
      <c r="BS664" s="201"/>
      <c r="BT664" s="201"/>
      <c r="BU664" s="201"/>
      <c r="BV664" s="201"/>
      <c r="BW664" s="201"/>
      <c r="BX664" s="201"/>
      <c r="BY664" s="201"/>
      <c r="BZ664" s="201"/>
      <c r="CA664" s="201"/>
      <c r="CB664" s="201"/>
      <c r="CC664" s="201"/>
      <c r="CD664" s="201"/>
      <c r="CE664" s="201"/>
      <c r="CF664" s="201"/>
      <c r="CG664" s="201"/>
      <c r="CH664" s="201"/>
      <c r="CI664" s="201"/>
      <c r="CJ664" s="201"/>
      <c r="CK664" s="201"/>
      <c r="CL664" s="201"/>
      <c r="CM664" s="201"/>
      <c r="CN664" s="201"/>
      <c r="CO664" s="201"/>
      <c r="CP664" s="201"/>
      <c r="CQ664" s="201"/>
      <c r="CR664" s="201"/>
      <c r="CS664" s="201"/>
    </row>
    <row r="665" spans="1:97" s="7" customFormat="1" ht="14.25" customHeight="1">
      <c r="A665" s="290"/>
      <c r="B665" s="4">
        <v>26717</v>
      </c>
      <c r="C665" s="12" t="s">
        <v>357</v>
      </c>
      <c r="D665" s="453">
        <v>1</v>
      </c>
      <c r="E665" s="616"/>
      <c r="F665" s="617"/>
      <c r="G665" s="37"/>
      <c r="H665" s="37"/>
      <c r="I665" s="42"/>
      <c r="J665" s="42"/>
      <c r="K665" s="42"/>
      <c r="L665" s="49"/>
      <c r="M665" s="271"/>
      <c r="N665" s="279"/>
      <c r="O665" s="279"/>
      <c r="P665" s="279"/>
      <c r="Q665" s="215"/>
      <c r="R665" s="201"/>
      <c r="S665" s="201"/>
      <c r="T665" s="201"/>
      <c r="U665" s="201"/>
      <c r="V665" s="201"/>
      <c r="W665" s="201"/>
      <c r="X665" s="201"/>
      <c r="Y665" s="201"/>
      <c r="Z665" s="201"/>
      <c r="AA665" s="201"/>
      <c r="AB665" s="201"/>
      <c r="AC665" s="201"/>
      <c r="AD665" s="201"/>
      <c r="AE665" s="201"/>
      <c r="AF665" s="201"/>
      <c r="AG665" s="201"/>
      <c r="AH665" s="201"/>
      <c r="AI665" s="201"/>
      <c r="AJ665" s="201"/>
      <c r="AK665" s="201"/>
      <c r="AL665" s="201"/>
      <c r="AM665" s="201"/>
      <c r="AN665" s="201"/>
      <c r="AO665" s="201"/>
      <c r="AP665" s="201"/>
      <c r="AQ665" s="201"/>
      <c r="AR665" s="201"/>
      <c r="AS665" s="201"/>
      <c r="AT665" s="201"/>
      <c r="AU665" s="201"/>
      <c r="AV665" s="201"/>
      <c r="AW665" s="201"/>
      <c r="AX665" s="201"/>
      <c r="AY665" s="201"/>
      <c r="AZ665" s="201"/>
      <c r="BA665" s="201"/>
      <c r="BB665" s="201"/>
      <c r="BC665" s="201"/>
      <c r="BD665" s="201"/>
      <c r="BE665" s="201"/>
      <c r="BF665" s="201"/>
      <c r="BG665" s="201"/>
      <c r="BH665" s="201"/>
      <c r="BI665" s="201"/>
      <c r="BJ665" s="201"/>
      <c r="BK665" s="201"/>
      <c r="BL665" s="201"/>
      <c r="BM665" s="201"/>
      <c r="BN665" s="201"/>
      <c r="BO665" s="201"/>
      <c r="BP665" s="201"/>
      <c r="BQ665" s="201"/>
      <c r="BR665" s="201"/>
      <c r="BS665" s="201"/>
      <c r="BT665" s="201"/>
      <c r="BU665" s="201"/>
      <c r="BV665" s="201"/>
      <c r="BW665" s="201"/>
      <c r="BX665" s="201"/>
      <c r="BY665" s="201"/>
      <c r="BZ665" s="201"/>
      <c r="CA665" s="201"/>
      <c r="CB665" s="201"/>
      <c r="CC665" s="201"/>
      <c r="CD665" s="201"/>
      <c r="CE665" s="201"/>
      <c r="CF665" s="201"/>
      <c r="CG665" s="201"/>
      <c r="CH665" s="201"/>
      <c r="CI665" s="201"/>
      <c r="CJ665" s="201"/>
      <c r="CK665" s="201"/>
      <c r="CL665" s="201"/>
      <c r="CM665" s="201"/>
      <c r="CN665" s="201"/>
      <c r="CO665" s="201"/>
      <c r="CP665" s="201"/>
      <c r="CQ665" s="201"/>
      <c r="CR665" s="201"/>
      <c r="CS665" s="201"/>
    </row>
    <row r="666" spans="1:97" s="7" customFormat="1" ht="14.25" customHeight="1">
      <c r="A666" s="290"/>
      <c r="B666" s="27">
        <v>26718</v>
      </c>
      <c r="C666" s="28" t="s">
        <v>358</v>
      </c>
      <c r="D666" s="454">
        <v>1</v>
      </c>
      <c r="E666" s="622"/>
      <c r="F666" s="623"/>
      <c r="G666" s="37"/>
      <c r="H666" s="37"/>
      <c r="I666" s="42"/>
      <c r="J666" s="42"/>
      <c r="K666" s="42"/>
      <c r="L666" s="49"/>
      <c r="M666" s="271"/>
      <c r="N666" s="279"/>
      <c r="O666" s="279"/>
      <c r="P666" s="279"/>
      <c r="Q666" s="215"/>
      <c r="R666" s="201"/>
      <c r="S666" s="201"/>
      <c r="T666" s="201"/>
      <c r="U666" s="201"/>
      <c r="V666" s="201"/>
      <c r="W666" s="201"/>
      <c r="X666" s="201"/>
      <c r="Y666" s="201"/>
      <c r="Z666" s="201"/>
      <c r="AA666" s="201"/>
      <c r="AB666" s="201"/>
      <c r="AC666" s="201"/>
      <c r="AD666" s="201"/>
      <c r="AE666" s="201"/>
      <c r="AF666" s="201"/>
      <c r="AG666" s="201"/>
      <c r="AH666" s="201"/>
      <c r="AI666" s="201"/>
      <c r="AJ666" s="201"/>
      <c r="AK666" s="201"/>
      <c r="AL666" s="201"/>
      <c r="AM666" s="201"/>
      <c r="AN666" s="201"/>
      <c r="AO666" s="201"/>
      <c r="AP666" s="201"/>
      <c r="AQ666" s="201"/>
      <c r="AR666" s="201"/>
      <c r="AS666" s="201"/>
      <c r="AT666" s="201"/>
      <c r="AU666" s="201"/>
      <c r="AV666" s="201"/>
      <c r="AW666" s="201"/>
      <c r="AX666" s="201"/>
      <c r="AY666" s="201"/>
      <c r="AZ666" s="201"/>
      <c r="BA666" s="201"/>
      <c r="BB666" s="201"/>
      <c r="BC666" s="201"/>
      <c r="BD666" s="201"/>
      <c r="BE666" s="201"/>
      <c r="BF666" s="201"/>
      <c r="BG666" s="201"/>
      <c r="BH666" s="201"/>
      <c r="BI666" s="201"/>
      <c r="BJ666" s="201"/>
      <c r="BK666" s="201"/>
      <c r="BL666" s="201"/>
      <c r="BM666" s="201"/>
      <c r="BN666" s="201"/>
      <c r="BO666" s="201"/>
      <c r="BP666" s="201"/>
      <c r="BQ666" s="201"/>
      <c r="BR666" s="201"/>
      <c r="BS666" s="201"/>
      <c r="BT666" s="201"/>
      <c r="BU666" s="201"/>
      <c r="BV666" s="201"/>
      <c r="BW666" s="201"/>
      <c r="BX666" s="201"/>
      <c r="BY666" s="201"/>
      <c r="BZ666" s="201"/>
      <c r="CA666" s="201"/>
      <c r="CB666" s="201"/>
      <c r="CC666" s="201"/>
      <c r="CD666" s="201"/>
      <c r="CE666" s="201"/>
      <c r="CF666" s="201"/>
      <c r="CG666" s="201"/>
      <c r="CH666" s="201"/>
      <c r="CI666" s="201"/>
      <c r="CJ666" s="201"/>
      <c r="CK666" s="201"/>
      <c r="CL666" s="201"/>
      <c r="CM666" s="201"/>
      <c r="CN666" s="201"/>
      <c r="CO666" s="201"/>
      <c r="CP666" s="201"/>
      <c r="CQ666" s="201"/>
      <c r="CR666" s="201"/>
      <c r="CS666" s="201"/>
    </row>
    <row r="667" spans="1:97" s="7" customFormat="1" ht="14.25" customHeight="1">
      <c r="A667" s="290"/>
      <c r="B667" s="4">
        <v>26720</v>
      </c>
      <c r="C667" s="12" t="s">
        <v>359</v>
      </c>
      <c r="D667" s="453">
        <v>1</v>
      </c>
      <c r="E667" s="616"/>
      <c r="F667" s="617"/>
      <c r="G667" s="37"/>
      <c r="H667" s="37"/>
      <c r="I667" s="42"/>
      <c r="J667" s="42"/>
      <c r="K667" s="42"/>
      <c r="L667" s="49"/>
      <c r="M667" s="271"/>
      <c r="N667" s="279"/>
      <c r="O667" s="279"/>
      <c r="P667" s="279"/>
      <c r="Q667" s="215"/>
      <c r="R667" s="201"/>
      <c r="S667" s="201"/>
      <c r="T667" s="201"/>
      <c r="U667" s="201"/>
      <c r="V667" s="201"/>
      <c r="W667" s="201"/>
      <c r="X667" s="201"/>
      <c r="Y667" s="201"/>
      <c r="Z667" s="201"/>
      <c r="AA667" s="201"/>
      <c r="AB667" s="201"/>
      <c r="AC667" s="201"/>
      <c r="AD667" s="201"/>
      <c r="AE667" s="201"/>
      <c r="AF667" s="201"/>
      <c r="AG667" s="201"/>
      <c r="AH667" s="201"/>
      <c r="AI667" s="201"/>
      <c r="AJ667" s="201"/>
      <c r="AK667" s="201"/>
      <c r="AL667" s="201"/>
      <c r="AM667" s="201"/>
      <c r="AN667" s="201"/>
      <c r="AO667" s="201"/>
      <c r="AP667" s="201"/>
      <c r="AQ667" s="201"/>
      <c r="AR667" s="201"/>
      <c r="AS667" s="201"/>
      <c r="AT667" s="201"/>
      <c r="AU667" s="201"/>
      <c r="AV667" s="201"/>
      <c r="AW667" s="201"/>
      <c r="AX667" s="201"/>
      <c r="AY667" s="201"/>
      <c r="AZ667" s="201"/>
      <c r="BA667" s="201"/>
      <c r="BB667" s="201"/>
      <c r="BC667" s="201"/>
      <c r="BD667" s="201"/>
      <c r="BE667" s="201"/>
      <c r="BF667" s="201"/>
      <c r="BG667" s="201"/>
      <c r="BH667" s="201"/>
      <c r="BI667" s="201"/>
      <c r="BJ667" s="201"/>
      <c r="BK667" s="201"/>
      <c r="BL667" s="201"/>
      <c r="BM667" s="201"/>
      <c r="BN667" s="201"/>
      <c r="BO667" s="201"/>
      <c r="BP667" s="201"/>
      <c r="BQ667" s="201"/>
      <c r="BR667" s="201"/>
      <c r="BS667" s="201"/>
      <c r="BT667" s="201"/>
      <c r="BU667" s="201"/>
      <c r="BV667" s="201"/>
      <c r="BW667" s="201"/>
      <c r="BX667" s="201"/>
      <c r="BY667" s="201"/>
      <c r="BZ667" s="201"/>
      <c r="CA667" s="201"/>
      <c r="CB667" s="201"/>
      <c r="CC667" s="201"/>
      <c r="CD667" s="201"/>
      <c r="CE667" s="201"/>
      <c r="CF667" s="201"/>
      <c r="CG667" s="201"/>
      <c r="CH667" s="201"/>
      <c r="CI667" s="201"/>
      <c r="CJ667" s="201"/>
      <c r="CK667" s="201"/>
      <c r="CL667" s="201"/>
      <c r="CM667" s="201"/>
      <c r="CN667" s="201"/>
      <c r="CO667" s="201"/>
      <c r="CP667" s="201"/>
      <c r="CQ667" s="201"/>
      <c r="CR667" s="201"/>
      <c r="CS667" s="201"/>
    </row>
    <row r="668" spans="1:97" s="7" customFormat="1" ht="14.25" customHeight="1">
      <c r="A668" s="290"/>
      <c r="B668" s="27">
        <v>26722</v>
      </c>
      <c r="C668" s="28" t="s">
        <v>194</v>
      </c>
      <c r="D668" s="454">
        <v>1</v>
      </c>
      <c r="E668" s="622"/>
      <c r="F668" s="623"/>
      <c r="G668" s="37"/>
      <c r="H668" s="37"/>
      <c r="I668" s="42"/>
      <c r="J668" s="42"/>
      <c r="K668" s="42"/>
      <c r="L668" s="49"/>
      <c r="M668" s="271"/>
      <c r="N668" s="279"/>
      <c r="O668" s="279"/>
      <c r="P668" s="279"/>
      <c r="Q668" s="215"/>
      <c r="R668" s="201"/>
      <c r="S668" s="201"/>
      <c r="T668" s="201"/>
      <c r="U668" s="201"/>
      <c r="V668" s="201"/>
      <c r="W668" s="201"/>
      <c r="X668" s="201"/>
      <c r="Y668" s="201"/>
      <c r="Z668" s="201"/>
      <c r="AA668" s="201"/>
      <c r="AB668" s="201"/>
      <c r="AC668" s="201"/>
      <c r="AD668" s="201"/>
      <c r="AE668" s="201"/>
      <c r="AF668" s="201"/>
      <c r="AG668" s="201"/>
      <c r="AH668" s="201"/>
      <c r="AI668" s="201"/>
      <c r="AJ668" s="201"/>
      <c r="AK668" s="201"/>
      <c r="AL668" s="201"/>
      <c r="AM668" s="201"/>
      <c r="AN668" s="201"/>
      <c r="AO668" s="201"/>
      <c r="AP668" s="201"/>
      <c r="AQ668" s="201"/>
      <c r="AR668" s="201"/>
      <c r="AS668" s="201"/>
      <c r="AT668" s="201"/>
      <c r="AU668" s="201"/>
      <c r="AV668" s="201"/>
      <c r="AW668" s="201"/>
      <c r="AX668" s="201"/>
      <c r="AY668" s="201"/>
      <c r="AZ668" s="201"/>
      <c r="BA668" s="201"/>
      <c r="BB668" s="201"/>
      <c r="BC668" s="201"/>
      <c r="BD668" s="201"/>
      <c r="BE668" s="201"/>
      <c r="BF668" s="201"/>
      <c r="BG668" s="201"/>
      <c r="BH668" s="201"/>
      <c r="BI668" s="201"/>
      <c r="BJ668" s="201"/>
      <c r="BK668" s="201"/>
      <c r="BL668" s="201"/>
      <c r="BM668" s="201"/>
      <c r="BN668" s="201"/>
      <c r="BO668" s="201"/>
      <c r="BP668" s="201"/>
      <c r="BQ668" s="201"/>
      <c r="BR668" s="201"/>
      <c r="BS668" s="201"/>
      <c r="BT668" s="201"/>
      <c r="BU668" s="201"/>
      <c r="BV668" s="201"/>
      <c r="BW668" s="201"/>
      <c r="BX668" s="201"/>
      <c r="BY668" s="201"/>
      <c r="BZ668" s="201"/>
      <c r="CA668" s="201"/>
      <c r="CB668" s="201"/>
      <c r="CC668" s="201"/>
      <c r="CD668" s="201"/>
      <c r="CE668" s="201"/>
      <c r="CF668" s="201"/>
      <c r="CG668" s="201"/>
      <c r="CH668" s="201"/>
      <c r="CI668" s="201"/>
      <c r="CJ668" s="201"/>
      <c r="CK668" s="201"/>
      <c r="CL668" s="201"/>
      <c r="CM668" s="201"/>
      <c r="CN668" s="201"/>
      <c r="CO668" s="201"/>
      <c r="CP668" s="201"/>
      <c r="CQ668" s="201"/>
      <c r="CR668" s="201"/>
      <c r="CS668" s="201"/>
    </row>
    <row r="669" spans="1:97" s="7" customFormat="1" ht="14.25" customHeight="1">
      <c r="A669" s="290"/>
      <c r="B669" s="372"/>
      <c r="C669" s="36"/>
      <c r="D669" s="36"/>
      <c r="E669" s="36"/>
      <c r="F669" s="376"/>
      <c r="G669" s="37"/>
      <c r="H669" s="37"/>
      <c r="I669" s="42"/>
      <c r="J669" s="42"/>
      <c r="K669" s="42"/>
      <c r="L669" s="364"/>
      <c r="M669" s="271"/>
      <c r="N669" s="279"/>
      <c r="O669" s="279"/>
      <c r="P669" s="279"/>
      <c r="Q669" s="215"/>
      <c r="R669" s="201"/>
      <c r="S669" s="201"/>
      <c r="T669" s="201"/>
      <c r="U669" s="201"/>
      <c r="V669" s="201"/>
      <c r="W669" s="201"/>
      <c r="X669" s="201"/>
      <c r="Y669" s="201"/>
      <c r="Z669" s="201"/>
      <c r="AA669" s="201"/>
      <c r="AB669" s="201"/>
      <c r="AC669" s="201"/>
      <c r="AD669" s="201"/>
      <c r="AE669" s="201"/>
      <c r="AF669" s="201"/>
      <c r="AG669" s="201"/>
      <c r="AH669" s="201"/>
      <c r="AI669" s="201"/>
      <c r="AJ669" s="201"/>
      <c r="AK669" s="201"/>
      <c r="AL669" s="201"/>
      <c r="AM669" s="201"/>
      <c r="AN669" s="201"/>
      <c r="AO669" s="201"/>
      <c r="AP669" s="201"/>
      <c r="AQ669" s="201"/>
      <c r="AR669" s="201"/>
      <c r="AS669" s="201"/>
      <c r="AT669" s="201"/>
      <c r="AU669" s="201"/>
      <c r="AV669" s="201"/>
      <c r="AW669" s="201"/>
      <c r="AX669" s="201"/>
      <c r="AY669" s="201"/>
      <c r="AZ669" s="201"/>
      <c r="BA669" s="201"/>
      <c r="BB669" s="201"/>
      <c r="BC669" s="201"/>
      <c r="BD669" s="201"/>
      <c r="BE669" s="201"/>
      <c r="BF669" s="201"/>
      <c r="BG669" s="201"/>
      <c r="BH669" s="201"/>
      <c r="BI669" s="201"/>
      <c r="BJ669" s="201"/>
      <c r="BK669" s="201"/>
      <c r="BL669" s="201"/>
      <c r="BM669" s="201"/>
      <c r="BN669" s="201"/>
      <c r="BO669" s="201"/>
      <c r="BP669" s="201"/>
      <c r="BQ669" s="201"/>
      <c r="BR669" s="201"/>
      <c r="BS669" s="201"/>
      <c r="BT669" s="201"/>
      <c r="BU669" s="201"/>
      <c r="BV669" s="201"/>
      <c r="BW669" s="201"/>
      <c r="BX669" s="201"/>
      <c r="BY669" s="201"/>
      <c r="BZ669" s="201"/>
      <c r="CA669" s="201"/>
      <c r="CB669" s="201"/>
      <c r="CC669" s="201"/>
      <c r="CD669" s="201"/>
      <c r="CE669" s="201"/>
      <c r="CF669" s="201"/>
      <c r="CG669" s="201"/>
      <c r="CH669" s="201"/>
      <c r="CI669" s="201"/>
      <c r="CJ669" s="201"/>
      <c r="CK669" s="201"/>
      <c r="CL669" s="201"/>
      <c r="CM669" s="201"/>
      <c r="CN669" s="201"/>
      <c r="CO669" s="201"/>
      <c r="CP669" s="201"/>
      <c r="CQ669" s="201"/>
      <c r="CR669" s="201"/>
      <c r="CS669" s="201"/>
    </row>
    <row r="670" spans="1:97" s="7" customFormat="1" ht="14.25" customHeight="1">
      <c r="A670" s="290"/>
      <c r="B670" s="372"/>
      <c r="C670" s="36"/>
      <c r="D670" s="36"/>
      <c r="E670" s="36"/>
      <c r="F670" s="376"/>
      <c r="G670" s="37"/>
      <c r="H670" s="37"/>
      <c r="I670" s="42"/>
      <c r="J670" s="42"/>
      <c r="K670" s="42"/>
      <c r="L670" s="364"/>
      <c r="M670" s="271"/>
      <c r="N670" s="279"/>
      <c r="O670" s="279"/>
      <c r="P670" s="279"/>
      <c r="Q670" s="215"/>
      <c r="R670" s="201"/>
      <c r="S670" s="201"/>
      <c r="T670" s="201"/>
      <c r="U670" s="201"/>
      <c r="V670" s="201"/>
      <c r="W670" s="201"/>
      <c r="X670" s="201"/>
      <c r="Y670" s="201"/>
      <c r="Z670" s="201"/>
      <c r="AA670" s="201"/>
      <c r="AB670" s="201"/>
      <c r="AC670" s="201"/>
      <c r="AD670" s="201"/>
      <c r="AE670" s="201"/>
      <c r="AF670" s="201"/>
      <c r="AG670" s="201"/>
      <c r="AH670" s="201"/>
      <c r="AI670" s="201"/>
      <c r="AJ670" s="201"/>
      <c r="AK670" s="201"/>
      <c r="AL670" s="201"/>
      <c r="AM670" s="201"/>
      <c r="AN670" s="201"/>
      <c r="AO670" s="201"/>
      <c r="AP670" s="201"/>
      <c r="AQ670" s="201"/>
      <c r="AR670" s="201"/>
      <c r="AS670" s="201"/>
      <c r="AT670" s="201"/>
      <c r="AU670" s="201"/>
      <c r="AV670" s="201"/>
      <c r="AW670" s="201"/>
      <c r="AX670" s="201"/>
      <c r="AY670" s="201"/>
      <c r="AZ670" s="201"/>
      <c r="BA670" s="201"/>
      <c r="BB670" s="201"/>
      <c r="BC670" s="201"/>
      <c r="BD670" s="201"/>
      <c r="BE670" s="201"/>
      <c r="BF670" s="201"/>
      <c r="BG670" s="201"/>
      <c r="BH670" s="201"/>
      <c r="BI670" s="201"/>
      <c r="BJ670" s="201"/>
      <c r="BK670" s="201"/>
      <c r="BL670" s="201"/>
      <c r="BM670" s="201"/>
      <c r="BN670" s="201"/>
      <c r="BO670" s="201"/>
      <c r="BP670" s="201"/>
      <c r="BQ670" s="201"/>
      <c r="BR670" s="201"/>
      <c r="BS670" s="201"/>
      <c r="BT670" s="201"/>
      <c r="BU670" s="201"/>
      <c r="BV670" s="201"/>
      <c r="BW670" s="201"/>
      <c r="BX670" s="201"/>
      <c r="BY670" s="201"/>
      <c r="BZ670" s="201"/>
      <c r="CA670" s="201"/>
      <c r="CB670" s="201"/>
      <c r="CC670" s="201"/>
      <c r="CD670" s="201"/>
      <c r="CE670" s="201"/>
      <c r="CF670" s="201"/>
      <c r="CG670" s="201"/>
      <c r="CH670" s="201"/>
      <c r="CI670" s="201"/>
      <c r="CJ670" s="201"/>
      <c r="CK670" s="201"/>
      <c r="CL670" s="201"/>
      <c r="CM670" s="201"/>
      <c r="CN670" s="201"/>
      <c r="CO670" s="201"/>
      <c r="CP670" s="201"/>
      <c r="CQ670" s="201"/>
      <c r="CR670" s="201"/>
      <c r="CS670" s="201"/>
    </row>
    <row r="671" spans="1:97" s="7" customFormat="1" ht="16.5" customHeight="1">
      <c r="A671" s="290"/>
      <c r="B671" s="374" t="s">
        <v>591</v>
      </c>
      <c r="C671" s="318"/>
      <c r="D671" s="318"/>
      <c r="E671" s="318"/>
      <c r="F671" s="375"/>
      <c r="G671" s="37"/>
      <c r="H671" s="37"/>
      <c r="I671" s="42"/>
      <c r="J671" s="42"/>
      <c r="K671" s="42"/>
      <c r="L671" s="364"/>
      <c r="M671" s="271"/>
      <c r="N671" s="279"/>
      <c r="O671" s="279"/>
      <c r="P671" s="279"/>
      <c r="Q671" s="215"/>
      <c r="R671" s="201"/>
      <c r="S671" s="201"/>
      <c r="T671" s="201"/>
      <c r="U671" s="201"/>
      <c r="V671" s="201"/>
      <c r="W671" s="201"/>
      <c r="X671" s="201"/>
      <c r="Y671" s="201"/>
      <c r="Z671" s="201"/>
      <c r="AA671" s="201"/>
      <c r="AB671" s="201"/>
      <c r="AC671" s="201"/>
      <c r="AD671" s="201"/>
      <c r="AE671" s="201"/>
      <c r="AF671" s="201"/>
      <c r="AG671" s="201"/>
      <c r="AH671" s="201"/>
      <c r="AI671" s="201"/>
      <c r="AJ671" s="201"/>
      <c r="AK671" s="201"/>
      <c r="AL671" s="201"/>
      <c r="AM671" s="201"/>
      <c r="AN671" s="201"/>
      <c r="AO671" s="201"/>
      <c r="AP671" s="201"/>
      <c r="AQ671" s="201"/>
      <c r="AR671" s="201"/>
      <c r="AS671" s="201"/>
      <c r="AT671" s="201"/>
      <c r="AU671" s="201"/>
      <c r="AV671" s="201"/>
      <c r="AW671" s="201"/>
      <c r="AX671" s="201"/>
      <c r="AY671" s="201"/>
      <c r="AZ671" s="201"/>
      <c r="BA671" s="201"/>
      <c r="BB671" s="201"/>
      <c r="BC671" s="201"/>
      <c r="BD671" s="201"/>
      <c r="BE671" s="201"/>
      <c r="BF671" s="201"/>
      <c r="BG671" s="201"/>
      <c r="BH671" s="201"/>
      <c r="BI671" s="201"/>
      <c r="BJ671" s="201"/>
      <c r="BK671" s="201"/>
      <c r="BL671" s="201"/>
      <c r="BM671" s="201"/>
      <c r="BN671" s="201"/>
      <c r="BO671" s="201"/>
      <c r="BP671" s="201"/>
      <c r="BQ671" s="201"/>
      <c r="BR671" s="201"/>
      <c r="BS671" s="201"/>
      <c r="BT671" s="201"/>
      <c r="BU671" s="201"/>
      <c r="BV671" s="201"/>
      <c r="BW671" s="201"/>
      <c r="BX671" s="201"/>
      <c r="BY671" s="201"/>
      <c r="BZ671" s="201"/>
      <c r="CA671" s="201"/>
      <c r="CB671" s="201"/>
      <c r="CC671" s="201"/>
      <c r="CD671" s="201"/>
      <c r="CE671" s="201"/>
      <c r="CF671" s="201"/>
      <c r="CG671" s="201"/>
      <c r="CH671" s="201"/>
      <c r="CI671" s="201"/>
      <c r="CJ671" s="201"/>
      <c r="CK671" s="201"/>
      <c r="CL671" s="201"/>
      <c r="CM671" s="201"/>
      <c r="CN671" s="201"/>
      <c r="CO671" s="201"/>
      <c r="CP671" s="201"/>
      <c r="CQ671" s="201"/>
      <c r="CR671" s="201"/>
      <c r="CS671" s="201"/>
    </row>
    <row r="672" spans="1:97" s="7" customFormat="1" ht="14.25" customHeight="1">
      <c r="A672" s="290"/>
      <c r="B672" s="389" t="s">
        <v>195</v>
      </c>
      <c r="C672" s="356"/>
      <c r="D672" s="356"/>
      <c r="E672" s="356"/>
      <c r="F672" s="382"/>
      <c r="G672" s="37"/>
      <c r="H672" s="37"/>
      <c r="I672" s="42"/>
      <c r="J672" s="42"/>
      <c r="K672" s="42"/>
      <c r="L672" s="364"/>
      <c r="M672" s="271"/>
      <c r="N672" s="279"/>
      <c r="O672" s="279"/>
      <c r="P672" s="279"/>
      <c r="Q672" s="215"/>
      <c r="R672" s="201"/>
      <c r="S672" s="201"/>
      <c r="T672" s="201"/>
      <c r="U672" s="201"/>
      <c r="V672" s="201"/>
      <c r="W672" s="201"/>
      <c r="X672" s="201"/>
      <c r="Y672" s="201"/>
      <c r="Z672" s="201"/>
      <c r="AA672" s="201"/>
      <c r="AB672" s="201"/>
      <c r="AC672" s="201"/>
      <c r="AD672" s="201"/>
      <c r="AE672" s="201"/>
      <c r="AF672" s="201"/>
      <c r="AG672" s="201"/>
      <c r="AH672" s="201"/>
      <c r="AI672" s="201"/>
      <c r="AJ672" s="201"/>
      <c r="AK672" s="201"/>
      <c r="AL672" s="201"/>
      <c r="AM672" s="201"/>
      <c r="AN672" s="201"/>
      <c r="AO672" s="201"/>
      <c r="AP672" s="201"/>
      <c r="AQ672" s="201"/>
      <c r="AR672" s="201"/>
      <c r="AS672" s="201"/>
      <c r="AT672" s="201"/>
      <c r="AU672" s="201"/>
      <c r="AV672" s="201"/>
      <c r="AW672" s="201"/>
      <c r="AX672" s="201"/>
      <c r="AY672" s="201"/>
      <c r="AZ672" s="201"/>
      <c r="BA672" s="201"/>
      <c r="BB672" s="201"/>
      <c r="BC672" s="201"/>
      <c r="BD672" s="201"/>
      <c r="BE672" s="201"/>
      <c r="BF672" s="201"/>
      <c r="BG672" s="201"/>
      <c r="BH672" s="201"/>
      <c r="BI672" s="201"/>
      <c r="BJ672" s="201"/>
      <c r="BK672" s="201"/>
      <c r="BL672" s="201"/>
      <c r="BM672" s="201"/>
      <c r="BN672" s="201"/>
      <c r="BO672" s="201"/>
      <c r="BP672" s="201"/>
      <c r="BQ672" s="201"/>
      <c r="BR672" s="201"/>
      <c r="BS672" s="201"/>
      <c r="BT672" s="201"/>
      <c r="BU672" s="201"/>
      <c r="BV672" s="201"/>
      <c r="BW672" s="201"/>
      <c r="BX672" s="201"/>
      <c r="BY672" s="201"/>
      <c r="BZ672" s="201"/>
      <c r="CA672" s="201"/>
      <c r="CB672" s="201"/>
      <c r="CC672" s="201"/>
      <c r="CD672" s="201"/>
      <c r="CE672" s="201"/>
      <c r="CF672" s="201"/>
      <c r="CG672" s="201"/>
      <c r="CH672" s="201"/>
      <c r="CI672" s="201"/>
      <c r="CJ672" s="201"/>
      <c r="CK672" s="201"/>
      <c r="CL672" s="201"/>
      <c r="CM672" s="201"/>
      <c r="CN672" s="201"/>
      <c r="CO672" s="201"/>
      <c r="CP672" s="201"/>
      <c r="CQ672" s="201"/>
      <c r="CR672" s="201"/>
      <c r="CS672" s="201"/>
    </row>
    <row r="673" spans="1:97" s="7" customFormat="1" ht="20.100000000000001" customHeight="1">
      <c r="A673" s="290"/>
      <c r="B673" s="8" t="s">
        <v>3</v>
      </c>
      <c r="C673" s="8" t="s">
        <v>11</v>
      </c>
      <c r="D673" s="8" t="s">
        <v>4</v>
      </c>
      <c r="E673" s="614"/>
      <c r="F673" s="615"/>
      <c r="G673" s="37"/>
      <c r="H673" s="37"/>
      <c r="I673" s="42"/>
      <c r="J673" s="42"/>
      <c r="K673" s="42"/>
      <c r="L673" s="364"/>
      <c r="M673" s="271"/>
      <c r="N673" s="279"/>
      <c r="O673" s="279"/>
      <c r="P673" s="279"/>
      <c r="Q673" s="215"/>
      <c r="R673" s="201"/>
      <c r="S673" s="201"/>
      <c r="T673" s="201"/>
      <c r="U673" s="201"/>
      <c r="V673" s="201"/>
      <c r="W673" s="201"/>
      <c r="X673" s="201"/>
      <c r="Y673" s="201"/>
      <c r="Z673" s="201"/>
      <c r="AA673" s="201"/>
      <c r="AB673" s="201"/>
      <c r="AC673" s="201"/>
      <c r="AD673" s="201"/>
      <c r="AE673" s="201"/>
      <c r="AF673" s="201"/>
      <c r="AG673" s="201"/>
      <c r="AH673" s="201"/>
      <c r="AI673" s="201"/>
      <c r="AJ673" s="201"/>
      <c r="AK673" s="201"/>
      <c r="AL673" s="201"/>
      <c r="AM673" s="201"/>
      <c r="AN673" s="201"/>
      <c r="AO673" s="201"/>
      <c r="AP673" s="201"/>
      <c r="AQ673" s="201"/>
      <c r="AR673" s="201"/>
      <c r="AS673" s="201"/>
      <c r="AT673" s="201"/>
      <c r="AU673" s="201"/>
      <c r="AV673" s="201"/>
      <c r="AW673" s="201"/>
      <c r="AX673" s="201"/>
      <c r="AY673" s="201"/>
      <c r="AZ673" s="201"/>
      <c r="BA673" s="201"/>
      <c r="BB673" s="201"/>
      <c r="BC673" s="201"/>
      <c r="BD673" s="201"/>
      <c r="BE673" s="201"/>
      <c r="BF673" s="201"/>
      <c r="BG673" s="201"/>
      <c r="BH673" s="201"/>
      <c r="BI673" s="201"/>
      <c r="BJ673" s="201"/>
      <c r="BK673" s="201"/>
      <c r="BL673" s="201"/>
      <c r="BM673" s="201"/>
      <c r="BN673" s="201"/>
      <c r="BO673" s="201"/>
      <c r="BP673" s="201"/>
      <c r="BQ673" s="201"/>
      <c r="BR673" s="201"/>
      <c r="BS673" s="201"/>
      <c r="BT673" s="201"/>
      <c r="BU673" s="201"/>
      <c r="BV673" s="201"/>
      <c r="BW673" s="201"/>
      <c r="BX673" s="201"/>
      <c r="BY673" s="201"/>
      <c r="BZ673" s="201"/>
      <c r="CA673" s="201"/>
      <c r="CB673" s="201"/>
      <c r="CC673" s="201"/>
      <c r="CD673" s="201"/>
      <c r="CE673" s="201"/>
      <c r="CF673" s="201"/>
      <c r="CG673" s="201"/>
      <c r="CH673" s="201"/>
      <c r="CI673" s="201"/>
      <c r="CJ673" s="201"/>
      <c r="CK673" s="201"/>
      <c r="CL673" s="201"/>
      <c r="CM673" s="201"/>
      <c r="CN673" s="201"/>
      <c r="CO673" s="201"/>
      <c r="CP673" s="201"/>
      <c r="CQ673" s="201"/>
      <c r="CR673" s="201"/>
      <c r="CS673" s="201"/>
    </row>
    <row r="674" spans="1:97" s="7" customFormat="1" ht="14.25" customHeight="1">
      <c r="A674" s="290"/>
      <c r="B674" s="3">
        <v>26808</v>
      </c>
      <c r="C674" s="10" t="s">
        <v>196</v>
      </c>
      <c r="D674" s="10">
        <v>1</v>
      </c>
      <c r="E674" s="612"/>
      <c r="F674" s="613"/>
      <c r="G674" s="37"/>
      <c r="H674" s="37"/>
      <c r="I674" s="42"/>
      <c r="J674" s="42"/>
      <c r="K674" s="42"/>
      <c r="L674" s="41"/>
      <c r="M674" s="271"/>
      <c r="N674" s="279"/>
      <c r="O674" s="279"/>
      <c r="P674" s="279"/>
      <c r="Q674" s="215"/>
      <c r="R674" s="201"/>
      <c r="S674" s="201"/>
      <c r="T674" s="201"/>
      <c r="U674" s="201"/>
      <c r="V674" s="201"/>
      <c r="W674" s="201"/>
      <c r="X674" s="201"/>
      <c r="Y674" s="201"/>
      <c r="Z674" s="201"/>
      <c r="AA674" s="201"/>
      <c r="AB674" s="201"/>
      <c r="AC674" s="201"/>
      <c r="AD674" s="201"/>
      <c r="AE674" s="201"/>
      <c r="AF674" s="201"/>
      <c r="AG674" s="201"/>
      <c r="AH674" s="201"/>
      <c r="AI674" s="201"/>
      <c r="AJ674" s="201"/>
      <c r="AK674" s="201"/>
      <c r="AL674" s="201"/>
      <c r="AM674" s="201"/>
      <c r="AN674" s="201"/>
      <c r="AO674" s="201"/>
      <c r="AP674" s="201"/>
      <c r="AQ674" s="201"/>
      <c r="AR674" s="201"/>
      <c r="AS674" s="201"/>
      <c r="AT674" s="201"/>
      <c r="AU674" s="201"/>
      <c r="AV674" s="201"/>
      <c r="AW674" s="201"/>
      <c r="AX674" s="201"/>
      <c r="AY674" s="201"/>
      <c r="AZ674" s="201"/>
      <c r="BA674" s="201"/>
      <c r="BB674" s="201"/>
      <c r="BC674" s="201"/>
      <c r="BD674" s="201"/>
      <c r="BE674" s="201"/>
      <c r="BF674" s="201"/>
      <c r="BG674" s="201"/>
      <c r="BH674" s="201"/>
      <c r="BI674" s="201"/>
      <c r="BJ674" s="201"/>
      <c r="BK674" s="201"/>
      <c r="BL674" s="201"/>
      <c r="BM674" s="201"/>
      <c r="BN674" s="201"/>
      <c r="BO674" s="201"/>
      <c r="BP674" s="201"/>
      <c r="BQ674" s="201"/>
      <c r="BR674" s="201"/>
      <c r="BS674" s="201"/>
      <c r="BT674" s="201"/>
      <c r="BU674" s="201"/>
      <c r="BV674" s="201"/>
      <c r="BW674" s="201"/>
      <c r="BX674" s="201"/>
      <c r="BY674" s="201"/>
      <c r="BZ674" s="201"/>
      <c r="CA674" s="201"/>
      <c r="CB674" s="201"/>
      <c r="CC674" s="201"/>
      <c r="CD674" s="201"/>
      <c r="CE674" s="201"/>
      <c r="CF674" s="201"/>
      <c r="CG674" s="201"/>
      <c r="CH674" s="201"/>
      <c r="CI674" s="201"/>
      <c r="CJ674" s="201"/>
      <c r="CK674" s="201"/>
      <c r="CL674" s="201"/>
      <c r="CM674" s="201"/>
      <c r="CN674" s="201"/>
      <c r="CO674" s="201"/>
      <c r="CP674" s="201"/>
      <c r="CQ674" s="201"/>
      <c r="CR674" s="201"/>
      <c r="CS674" s="201"/>
    </row>
    <row r="675" spans="1:97" s="7" customFormat="1" ht="14.25" customHeight="1">
      <c r="A675" s="290"/>
      <c r="B675" s="4">
        <v>26810</v>
      </c>
      <c r="C675" s="12" t="s">
        <v>197</v>
      </c>
      <c r="D675" s="453">
        <v>1</v>
      </c>
      <c r="E675" s="616"/>
      <c r="F675" s="617"/>
      <c r="G675" s="37"/>
      <c r="H675" s="37"/>
      <c r="I675" s="42"/>
      <c r="J675" s="42"/>
      <c r="K675" s="42"/>
      <c r="L675" s="49"/>
      <c r="M675" s="271"/>
      <c r="N675" s="279"/>
      <c r="O675" s="279"/>
      <c r="P675" s="279"/>
      <c r="Q675" s="215"/>
      <c r="R675" s="201"/>
      <c r="S675" s="201"/>
      <c r="T675" s="201"/>
      <c r="U675" s="201"/>
      <c r="V675" s="201"/>
      <c r="W675" s="201"/>
      <c r="X675" s="201"/>
      <c r="Y675" s="201"/>
      <c r="Z675" s="201"/>
      <c r="AA675" s="201"/>
      <c r="AB675" s="201"/>
      <c r="AC675" s="201"/>
      <c r="AD675" s="201"/>
      <c r="AE675" s="201"/>
      <c r="AF675" s="201"/>
      <c r="AG675" s="201"/>
      <c r="AH675" s="201"/>
      <c r="AI675" s="201"/>
      <c r="AJ675" s="201"/>
      <c r="AK675" s="201"/>
      <c r="AL675" s="201"/>
      <c r="AM675" s="201"/>
      <c r="AN675" s="201"/>
      <c r="AO675" s="201"/>
      <c r="AP675" s="201"/>
      <c r="AQ675" s="201"/>
      <c r="AR675" s="201"/>
      <c r="AS675" s="201"/>
      <c r="AT675" s="201"/>
      <c r="AU675" s="201"/>
      <c r="AV675" s="201"/>
      <c r="AW675" s="201"/>
      <c r="AX675" s="201"/>
      <c r="AY675" s="201"/>
      <c r="AZ675" s="201"/>
      <c r="BA675" s="201"/>
      <c r="BB675" s="201"/>
      <c r="BC675" s="201"/>
      <c r="BD675" s="201"/>
      <c r="BE675" s="201"/>
      <c r="BF675" s="201"/>
      <c r="BG675" s="201"/>
      <c r="BH675" s="201"/>
      <c r="BI675" s="201"/>
      <c r="BJ675" s="201"/>
      <c r="BK675" s="201"/>
      <c r="BL675" s="201"/>
      <c r="BM675" s="201"/>
      <c r="BN675" s="201"/>
      <c r="BO675" s="201"/>
      <c r="BP675" s="201"/>
      <c r="BQ675" s="201"/>
      <c r="BR675" s="201"/>
      <c r="BS675" s="201"/>
      <c r="BT675" s="201"/>
      <c r="BU675" s="201"/>
      <c r="BV675" s="201"/>
      <c r="BW675" s="201"/>
      <c r="BX675" s="201"/>
      <c r="BY675" s="201"/>
      <c r="BZ675" s="201"/>
      <c r="CA675" s="201"/>
      <c r="CB675" s="201"/>
      <c r="CC675" s="201"/>
      <c r="CD675" s="201"/>
      <c r="CE675" s="201"/>
      <c r="CF675" s="201"/>
      <c r="CG675" s="201"/>
      <c r="CH675" s="201"/>
      <c r="CI675" s="201"/>
      <c r="CJ675" s="201"/>
      <c r="CK675" s="201"/>
      <c r="CL675" s="201"/>
      <c r="CM675" s="201"/>
      <c r="CN675" s="201"/>
      <c r="CO675" s="201"/>
      <c r="CP675" s="201"/>
      <c r="CQ675" s="201"/>
      <c r="CR675" s="201"/>
      <c r="CS675" s="201"/>
    </row>
    <row r="676" spans="1:97" s="7" customFormat="1" ht="14.25" customHeight="1">
      <c r="A676" s="290"/>
      <c r="B676" s="3">
        <v>26812</v>
      </c>
      <c r="C676" s="10" t="s">
        <v>198</v>
      </c>
      <c r="D676" s="452">
        <v>1</v>
      </c>
      <c r="E676" s="612"/>
      <c r="F676" s="613"/>
      <c r="G676" s="37"/>
      <c r="H676" s="37"/>
      <c r="I676" s="42"/>
      <c r="J676" s="42"/>
      <c r="K676" s="42"/>
      <c r="L676" s="49"/>
      <c r="M676" s="271"/>
      <c r="N676" s="279"/>
      <c r="O676" s="279"/>
      <c r="P676" s="279"/>
      <c r="Q676" s="215"/>
      <c r="R676" s="201"/>
      <c r="S676" s="201"/>
      <c r="T676" s="201"/>
      <c r="U676" s="201"/>
      <c r="V676" s="201"/>
      <c r="W676" s="201"/>
      <c r="X676" s="201"/>
      <c r="Y676" s="201"/>
      <c r="Z676" s="201"/>
      <c r="AA676" s="201"/>
      <c r="AB676" s="201"/>
      <c r="AC676" s="201"/>
      <c r="AD676" s="201"/>
      <c r="AE676" s="201"/>
      <c r="AF676" s="201"/>
      <c r="AG676" s="201"/>
      <c r="AH676" s="201"/>
      <c r="AI676" s="201"/>
      <c r="AJ676" s="201"/>
      <c r="AK676" s="201"/>
      <c r="AL676" s="201"/>
      <c r="AM676" s="201"/>
      <c r="AN676" s="201"/>
      <c r="AO676" s="201"/>
      <c r="AP676" s="201"/>
      <c r="AQ676" s="201"/>
      <c r="AR676" s="201"/>
      <c r="AS676" s="201"/>
      <c r="AT676" s="201"/>
      <c r="AU676" s="201"/>
      <c r="AV676" s="201"/>
      <c r="AW676" s="201"/>
      <c r="AX676" s="201"/>
      <c r="AY676" s="201"/>
      <c r="AZ676" s="201"/>
      <c r="BA676" s="201"/>
      <c r="BB676" s="201"/>
      <c r="BC676" s="201"/>
      <c r="BD676" s="201"/>
      <c r="BE676" s="201"/>
      <c r="BF676" s="201"/>
      <c r="BG676" s="201"/>
      <c r="BH676" s="201"/>
      <c r="BI676" s="201"/>
      <c r="BJ676" s="201"/>
      <c r="BK676" s="201"/>
      <c r="BL676" s="201"/>
      <c r="BM676" s="201"/>
      <c r="BN676" s="201"/>
      <c r="BO676" s="201"/>
      <c r="BP676" s="201"/>
      <c r="BQ676" s="201"/>
      <c r="BR676" s="201"/>
      <c r="BS676" s="201"/>
      <c r="BT676" s="201"/>
      <c r="BU676" s="201"/>
      <c r="BV676" s="201"/>
      <c r="BW676" s="201"/>
      <c r="BX676" s="201"/>
      <c r="BY676" s="201"/>
      <c r="BZ676" s="201"/>
      <c r="CA676" s="201"/>
      <c r="CB676" s="201"/>
      <c r="CC676" s="201"/>
      <c r="CD676" s="201"/>
      <c r="CE676" s="201"/>
      <c r="CF676" s="201"/>
      <c r="CG676" s="201"/>
      <c r="CH676" s="201"/>
      <c r="CI676" s="201"/>
      <c r="CJ676" s="201"/>
      <c r="CK676" s="201"/>
      <c r="CL676" s="201"/>
      <c r="CM676" s="201"/>
      <c r="CN676" s="201"/>
      <c r="CO676" s="201"/>
      <c r="CP676" s="201"/>
      <c r="CQ676" s="201"/>
      <c r="CR676" s="201"/>
      <c r="CS676" s="201"/>
    </row>
    <row r="677" spans="1:97" s="7" customFormat="1" ht="14.25" customHeight="1">
      <c r="A677" s="290"/>
      <c r="B677" s="372"/>
      <c r="C677" s="36"/>
      <c r="D677" s="36"/>
      <c r="E677" s="36"/>
      <c r="F677" s="376"/>
      <c r="G677" s="37"/>
      <c r="H677" s="37"/>
      <c r="I677" s="42"/>
      <c r="J677" s="42"/>
      <c r="K677" s="42"/>
      <c r="L677" s="364"/>
      <c r="M677" s="271"/>
      <c r="N677" s="279"/>
      <c r="O677" s="279"/>
      <c r="P677" s="279"/>
      <c r="Q677" s="215"/>
      <c r="R677" s="201"/>
      <c r="S677" s="201"/>
      <c r="T677" s="201"/>
      <c r="U677" s="201"/>
      <c r="V677" s="201"/>
      <c r="W677" s="201"/>
      <c r="X677" s="201"/>
      <c r="Y677" s="201"/>
      <c r="Z677" s="201"/>
      <c r="AA677" s="201"/>
      <c r="AB677" s="201"/>
      <c r="AC677" s="201"/>
      <c r="AD677" s="201"/>
      <c r="AE677" s="201"/>
      <c r="AF677" s="201"/>
      <c r="AG677" s="201"/>
      <c r="AH677" s="201"/>
      <c r="AI677" s="201"/>
      <c r="AJ677" s="201"/>
      <c r="AK677" s="201"/>
      <c r="AL677" s="201"/>
      <c r="AM677" s="201"/>
      <c r="AN677" s="201"/>
      <c r="AO677" s="201"/>
      <c r="AP677" s="201"/>
      <c r="AQ677" s="201"/>
      <c r="AR677" s="201"/>
      <c r="AS677" s="201"/>
      <c r="AT677" s="201"/>
      <c r="AU677" s="201"/>
      <c r="AV677" s="201"/>
      <c r="AW677" s="201"/>
      <c r="AX677" s="201"/>
      <c r="AY677" s="201"/>
      <c r="AZ677" s="201"/>
      <c r="BA677" s="201"/>
      <c r="BB677" s="201"/>
      <c r="BC677" s="201"/>
      <c r="BD677" s="201"/>
      <c r="BE677" s="201"/>
      <c r="BF677" s="201"/>
      <c r="BG677" s="201"/>
      <c r="BH677" s="201"/>
      <c r="BI677" s="201"/>
      <c r="BJ677" s="201"/>
      <c r="BK677" s="201"/>
      <c r="BL677" s="201"/>
      <c r="BM677" s="201"/>
      <c r="BN677" s="201"/>
      <c r="BO677" s="201"/>
      <c r="BP677" s="201"/>
      <c r="BQ677" s="201"/>
      <c r="BR677" s="201"/>
      <c r="BS677" s="201"/>
      <c r="BT677" s="201"/>
      <c r="BU677" s="201"/>
      <c r="BV677" s="201"/>
      <c r="BW677" s="201"/>
      <c r="BX677" s="201"/>
      <c r="BY677" s="201"/>
      <c r="BZ677" s="201"/>
      <c r="CA677" s="201"/>
      <c r="CB677" s="201"/>
      <c r="CC677" s="201"/>
      <c r="CD677" s="201"/>
      <c r="CE677" s="201"/>
      <c r="CF677" s="201"/>
      <c r="CG677" s="201"/>
      <c r="CH677" s="201"/>
      <c r="CI677" s="201"/>
      <c r="CJ677" s="201"/>
      <c r="CK677" s="201"/>
      <c r="CL677" s="201"/>
      <c r="CM677" s="201"/>
      <c r="CN677" s="201"/>
      <c r="CO677" s="201"/>
      <c r="CP677" s="201"/>
      <c r="CQ677" s="201"/>
      <c r="CR677" s="201"/>
      <c r="CS677" s="201"/>
    </row>
    <row r="678" spans="1:97" s="7" customFormat="1" ht="14.25" customHeight="1">
      <c r="A678" s="290"/>
      <c r="B678" s="384"/>
      <c r="C678" s="319"/>
      <c r="D678" s="319"/>
      <c r="E678" s="319"/>
      <c r="F678" s="376"/>
      <c r="G678" s="37"/>
      <c r="H678" s="37"/>
      <c r="I678" s="42"/>
      <c r="J678" s="42"/>
      <c r="K678" s="42"/>
      <c r="L678" s="364"/>
      <c r="M678" s="271"/>
      <c r="N678" s="279"/>
      <c r="O678" s="279"/>
      <c r="P678" s="279"/>
      <c r="Q678" s="215"/>
      <c r="R678" s="201"/>
      <c r="S678" s="201"/>
      <c r="T678" s="201"/>
      <c r="U678" s="201"/>
      <c r="V678" s="201"/>
      <c r="W678" s="201"/>
      <c r="X678" s="201"/>
      <c r="Y678" s="201"/>
      <c r="Z678" s="201"/>
      <c r="AA678" s="201"/>
      <c r="AB678" s="201"/>
      <c r="AC678" s="201"/>
      <c r="AD678" s="201"/>
      <c r="AE678" s="201"/>
      <c r="AF678" s="201"/>
      <c r="AG678" s="201"/>
      <c r="AH678" s="201"/>
      <c r="AI678" s="201"/>
      <c r="AJ678" s="201"/>
      <c r="AK678" s="201"/>
      <c r="AL678" s="201"/>
      <c r="AM678" s="201"/>
      <c r="AN678" s="201"/>
      <c r="AO678" s="201"/>
      <c r="AP678" s="201"/>
      <c r="AQ678" s="201"/>
      <c r="AR678" s="201"/>
      <c r="AS678" s="201"/>
      <c r="AT678" s="201"/>
      <c r="AU678" s="201"/>
      <c r="AV678" s="201"/>
      <c r="AW678" s="201"/>
      <c r="AX678" s="201"/>
      <c r="AY678" s="201"/>
      <c r="AZ678" s="201"/>
      <c r="BA678" s="201"/>
      <c r="BB678" s="201"/>
      <c r="BC678" s="201"/>
      <c r="BD678" s="201"/>
      <c r="BE678" s="201"/>
      <c r="BF678" s="201"/>
      <c r="BG678" s="201"/>
      <c r="BH678" s="201"/>
      <c r="BI678" s="201"/>
      <c r="BJ678" s="201"/>
      <c r="BK678" s="201"/>
      <c r="BL678" s="201"/>
      <c r="BM678" s="201"/>
      <c r="BN678" s="201"/>
      <c r="BO678" s="201"/>
      <c r="BP678" s="201"/>
      <c r="BQ678" s="201"/>
      <c r="BR678" s="201"/>
      <c r="BS678" s="201"/>
      <c r="BT678" s="201"/>
      <c r="BU678" s="201"/>
      <c r="BV678" s="201"/>
      <c r="BW678" s="201"/>
      <c r="BX678" s="201"/>
      <c r="BY678" s="201"/>
      <c r="BZ678" s="201"/>
      <c r="CA678" s="201"/>
      <c r="CB678" s="201"/>
      <c r="CC678" s="201"/>
      <c r="CD678" s="201"/>
      <c r="CE678" s="201"/>
      <c r="CF678" s="201"/>
      <c r="CG678" s="201"/>
      <c r="CH678" s="201"/>
      <c r="CI678" s="201"/>
      <c r="CJ678" s="201"/>
      <c r="CK678" s="201"/>
      <c r="CL678" s="201"/>
      <c r="CM678" s="201"/>
      <c r="CN678" s="201"/>
      <c r="CO678" s="201"/>
      <c r="CP678" s="201"/>
      <c r="CQ678" s="201"/>
      <c r="CR678" s="201"/>
      <c r="CS678" s="201"/>
    </row>
    <row r="679" spans="1:97" s="7" customFormat="1" ht="16.5" customHeight="1">
      <c r="A679" s="290"/>
      <c r="B679" s="374" t="s">
        <v>592</v>
      </c>
      <c r="C679" s="318"/>
      <c r="D679" s="318"/>
      <c r="E679" s="330"/>
      <c r="F679" s="375"/>
      <c r="G679" s="37"/>
      <c r="H679" s="37"/>
      <c r="I679" s="42"/>
      <c r="J679" s="42"/>
      <c r="K679" s="42"/>
      <c r="L679" s="364"/>
      <c r="M679" s="271"/>
      <c r="N679" s="279"/>
      <c r="O679" s="279"/>
      <c r="P679" s="279"/>
      <c r="Q679" s="215"/>
      <c r="R679" s="201"/>
      <c r="S679" s="201"/>
      <c r="T679" s="201"/>
      <c r="U679" s="201"/>
      <c r="V679" s="201"/>
      <c r="W679" s="201"/>
      <c r="X679" s="201"/>
      <c r="Y679" s="201"/>
      <c r="Z679" s="201"/>
      <c r="AA679" s="201"/>
      <c r="AB679" s="201"/>
      <c r="AC679" s="201"/>
      <c r="AD679" s="201"/>
      <c r="AE679" s="201"/>
      <c r="AF679" s="201"/>
      <c r="AG679" s="201"/>
      <c r="AH679" s="201"/>
      <c r="AI679" s="201"/>
      <c r="AJ679" s="201"/>
      <c r="AK679" s="201"/>
      <c r="AL679" s="201"/>
      <c r="AM679" s="201"/>
      <c r="AN679" s="201"/>
      <c r="AO679" s="201"/>
      <c r="AP679" s="201"/>
      <c r="AQ679" s="201"/>
      <c r="AR679" s="201"/>
      <c r="AS679" s="201"/>
      <c r="AT679" s="201"/>
      <c r="AU679" s="201"/>
      <c r="AV679" s="201"/>
      <c r="AW679" s="201"/>
      <c r="AX679" s="201"/>
      <c r="AY679" s="201"/>
      <c r="AZ679" s="201"/>
      <c r="BA679" s="201"/>
      <c r="BB679" s="201"/>
      <c r="BC679" s="201"/>
      <c r="BD679" s="201"/>
      <c r="BE679" s="201"/>
      <c r="BF679" s="201"/>
      <c r="BG679" s="201"/>
      <c r="BH679" s="201"/>
      <c r="BI679" s="201"/>
      <c r="BJ679" s="201"/>
      <c r="BK679" s="201"/>
      <c r="BL679" s="201"/>
      <c r="BM679" s="201"/>
      <c r="BN679" s="201"/>
      <c r="BO679" s="201"/>
      <c r="BP679" s="201"/>
      <c r="BQ679" s="201"/>
      <c r="BR679" s="201"/>
      <c r="BS679" s="201"/>
      <c r="BT679" s="201"/>
      <c r="BU679" s="201"/>
      <c r="BV679" s="201"/>
      <c r="BW679" s="201"/>
      <c r="BX679" s="201"/>
      <c r="BY679" s="201"/>
      <c r="BZ679" s="201"/>
      <c r="CA679" s="201"/>
      <c r="CB679" s="201"/>
      <c r="CC679" s="201"/>
      <c r="CD679" s="201"/>
      <c r="CE679" s="201"/>
      <c r="CF679" s="201"/>
      <c r="CG679" s="201"/>
      <c r="CH679" s="201"/>
      <c r="CI679" s="201"/>
      <c r="CJ679" s="201"/>
      <c r="CK679" s="201"/>
      <c r="CL679" s="201"/>
      <c r="CM679" s="201"/>
      <c r="CN679" s="201"/>
      <c r="CO679" s="201"/>
      <c r="CP679" s="201"/>
      <c r="CQ679" s="201"/>
      <c r="CR679" s="201"/>
      <c r="CS679" s="201"/>
    </row>
    <row r="680" spans="1:97" s="18" customFormat="1" ht="20.100000000000001" customHeight="1">
      <c r="A680" s="290"/>
      <c r="B680" s="8" t="s">
        <v>3</v>
      </c>
      <c r="C680" s="8" t="s">
        <v>11</v>
      </c>
      <c r="D680" s="8" t="s">
        <v>4</v>
      </c>
      <c r="E680" s="614"/>
      <c r="F680" s="615"/>
      <c r="G680" s="37"/>
      <c r="H680" s="37"/>
      <c r="I680" s="42"/>
      <c r="J680" s="42"/>
      <c r="K680" s="42"/>
      <c r="L680" s="364"/>
      <c r="M680" s="271"/>
      <c r="N680" s="279"/>
      <c r="O680" s="279"/>
      <c r="P680" s="279"/>
      <c r="Q680" s="215"/>
      <c r="R680" s="201"/>
      <c r="S680" s="201"/>
      <c r="T680" s="201"/>
      <c r="U680" s="201"/>
      <c r="V680" s="201"/>
      <c r="W680" s="201"/>
      <c r="X680" s="201"/>
      <c r="Y680" s="201"/>
      <c r="Z680" s="201"/>
      <c r="AA680" s="201"/>
      <c r="AB680" s="201"/>
      <c r="AC680" s="201"/>
      <c r="AD680" s="201"/>
      <c r="AE680" s="201"/>
      <c r="AF680" s="201"/>
      <c r="AG680" s="201"/>
      <c r="AH680" s="201"/>
      <c r="AI680" s="201"/>
      <c r="AJ680" s="201"/>
      <c r="AK680" s="201"/>
      <c r="AL680" s="201"/>
      <c r="AM680" s="201"/>
      <c r="AN680" s="201"/>
      <c r="AO680" s="201"/>
      <c r="AP680" s="201"/>
      <c r="AQ680" s="201"/>
      <c r="AR680" s="201"/>
      <c r="AS680" s="201"/>
      <c r="AT680" s="201"/>
      <c r="AU680" s="201"/>
      <c r="AV680" s="201"/>
      <c r="AW680" s="201"/>
      <c r="AX680" s="201"/>
      <c r="AY680" s="201"/>
      <c r="AZ680" s="201"/>
      <c r="BA680" s="201"/>
      <c r="BB680" s="201"/>
      <c r="BC680" s="201"/>
      <c r="BD680" s="201"/>
      <c r="BE680" s="201"/>
      <c r="BF680" s="201"/>
      <c r="BG680" s="201"/>
      <c r="BH680" s="201"/>
      <c r="BI680" s="201"/>
      <c r="BJ680" s="201"/>
      <c r="BK680" s="201"/>
      <c r="BL680" s="201"/>
      <c r="BM680" s="201"/>
      <c r="BN680" s="201"/>
      <c r="BO680" s="201"/>
      <c r="BP680" s="201"/>
      <c r="BQ680" s="201"/>
      <c r="BR680" s="201"/>
      <c r="BS680" s="201"/>
      <c r="BT680" s="201"/>
      <c r="BU680" s="201"/>
      <c r="BV680" s="201"/>
      <c r="BW680" s="201"/>
      <c r="BX680" s="201"/>
      <c r="BY680" s="201"/>
      <c r="BZ680" s="201"/>
      <c r="CA680" s="201"/>
      <c r="CB680" s="201"/>
      <c r="CC680" s="201"/>
      <c r="CD680" s="201"/>
      <c r="CE680" s="201"/>
      <c r="CF680" s="201"/>
      <c r="CG680" s="201"/>
      <c r="CH680" s="201"/>
      <c r="CI680" s="201"/>
      <c r="CJ680" s="201"/>
      <c r="CK680" s="201"/>
      <c r="CL680" s="201"/>
      <c r="CM680" s="201"/>
      <c r="CN680" s="201"/>
      <c r="CO680" s="201"/>
      <c r="CP680" s="201"/>
      <c r="CQ680" s="201"/>
      <c r="CR680" s="201"/>
      <c r="CS680" s="201"/>
    </row>
    <row r="681" spans="1:97" s="34" customFormat="1" ht="14.25" customHeight="1">
      <c r="A681" s="295"/>
      <c r="B681" s="3">
        <v>27010</v>
      </c>
      <c r="C681" s="10" t="s">
        <v>360</v>
      </c>
      <c r="D681" s="452">
        <v>10</v>
      </c>
      <c r="E681" s="612"/>
      <c r="F681" s="613"/>
      <c r="G681" s="37"/>
      <c r="H681" s="37"/>
      <c r="I681" s="42"/>
      <c r="J681" s="42"/>
      <c r="K681" s="42"/>
      <c r="L681" s="49"/>
      <c r="M681" s="273"/>
      <c r="N681" s="279"/>
      <c r="O681" s="279"/>
      <c r="P681" s="285"/>
      <c r="Q681" s="220"/>
      <c r="R681" s="207"/>
      <c r="S681" s="207"/>
      <c r="T681" s="207"/>
      <c r="U681" s="207"/>
      <c r="V681" s="207"/>
      <c r="W681" s="207"/>
      <c r="X681" s="207"/>
      <c r="Y681" s="207"/>
      <c r="Z681" s="207"/>
      <c r="AA681" s="207"/>
      <c r="AB681" s="207"/>
      <c r="AC681" s="207"/>
      <c r="AD681" s="207"/>
      <c r="AE681" s="207"/>
      <c r="AF681" s="207"/>
      <c r="AG681" s="207"/>
      <c r="AH681" s="207"/>
      <c r="AI681" s="207"/>
      <c r="AJ681" s="207"/>
      <c r="AK681" s="207"/>
      <c r="AL681" s="207"/>
      <c r="AM681" s="207"/>
      <c r="AN681" s="207"/>
      <c r="AO681" s="207"/>
      <c r="AP681" s="207"/>
      <c r="AQ681" s="207"/>
      <c r="AR681" s="207"/>
      <c r="AS681" s="207"/>
      <c r="AT681" s="207"/>
      <c r="AU681" s="207"/>
      <c r="AV681" s="207"/>
      <c r="AW681" s="207"/>
      <c r="AX681" s="207"/>
      <c r="AY681" s="207"/>
      <c r="AZ681" s="207"/>
      <c r="BA681" s="207"/>
      <c r="BB681" s="207"/>
      <c r="BC681" s="207"/>
      <c r="BD681" s="207"/>
      <c r="BE681" s="207"/>
      <c r="BF681" s="207"/>
      <c r="BG681" s="207"/>
      <c r="BH681" s="207"/>
      <c r="BI681" s="207"/>
      <c r="BJ681" s="207"/>
      <c r="BK681" s="207"/>
      <c r="BL681" s="207"/>
      <c r="BM681" s="207"/>
      <c r="BN681" s="207"/>
      <c r="BO681" s="207"/>
      <c r="BP681" s="207"/>
      <c r="BQ681" s="207"/>
      <c r="BR681" s="207"/>
      <c r="BS681" s="207"/>
      <c r="BT681" s="207"/>
      <c r="BU681" s="207"/>
      <c r="BV681" s="207"/>
      <c r="BW681" s="207"/>
      <c r="BX681" s="207"/>
      <c r="BY681" s="207"/>
      <c r="BZ681" s="207"/>
      <c r="CA681" s="207"/>
      <c r="CB681" s="207"/>
      <c r="CC681" s="207"/>
      <c r="CD681" s="207"/>
      <c r="CE681" s="207"/>
      <c r="CF681" s="207"/>
      <c r="CG681" s="207"/>
      <c r="CH681" s="207"/>
      <c r="CI681" s="207"/>
      <c r="CJ681" s="207"/>
      <c r="CK681" s="207"/>
      <c r="CL681" s="207"/>
      <c r="CM681" s="207"/>
      <c r="CN681" s="207"/>
      <c r="CO681" s="207"/>
      <c r="CP681" s="207"/>
      <c r="CQ681" s="207"/>
      <c r="CR681" s="207"/>
      <c r="CS681" s="207"/>
    </row>
    <row r="682" spans="1:97" s="7" customFormat="1" ht="14.25" customHeight="1">
      <c r="A682" s="290"/>
      <c r="B682" s="4">
        <v>27011</v>
      </c>
      <c r="C682" s="12" t="s">
        <v>361</v>
      </c>
      <c r="D682" s="453">
        <v>10</v>
      </c>
      <c r="E682" s="616"/>
      <c r="F682" s="617"/>
      <c r="G682" s="37"/>
      <c r="H682" s="37"/>
      <c r="I682" s="42"/>
      <c r="J682" s="42"/>
      <c r="K682" s="42"/>
      <c r="L682" s="49"/>
      <c r="M682" s="271"/>
      <c r="N682" s="285"/>
      <c r="O682" s="285"/>
      <c r="P682" s="279"/>
      <c r="Q682" s="215"/>
      <c r="R682" s="201"/>
      <c r="S682" s="201"/>
      <c r="T682" s="201"/>
      <c r="U682" s="201"/>
      <c r="V682" s="201"/>
      <c r="W682" s="201"/>
      <c r="X682" s="201"/>
      <c r="Y682" s="201"/>
      <c r="Z682" s="201"/>
      <c r="AA682" s="201"/>
      <c r="AB682" s="201"/>
      <c r="AC682" s="201"/>
      <c r="AD682" s="201"/>
      <c r="AE682" s="201"/>
      <c r="AF682" s="201"/>
      <c r="AG682" s="201"/>
      <c r="AH682" s="201"/>
      <c r="AI682" s="201"/>
      <c r="AJ682" s="201"/>
      <c r="AK682" s="201"/>
      <c r="AL682" s="201"/>
      <c r="AM682" s="201"/>
      <c r="AN682" s="201"/>
      <c r="AO682" s="201"/>
      <c r="AP682" s="201"/>
      <c r="AQ682" s="201"/>
      <c r="AR682" s="201"/>
      <c r="AS682" s="201"/>
      <c r="AT682" s="201"/>
      <c r="AU682" s="201"/>
      <c r="AV682" s="201"/>
      <c r="AW682" s="201"/>
      <c r="AX682" s="201"/>
      <c r="AY682" s="201"/>
      <c r="AZ682" s="201"/>
      <c r="BA682" s="201"/>
      <c r="BB682" s="201"/>
      <c r="BC682" s="201"/>
      <c r="BD682" s="201"/>
      <c r="BE682" s="201"/>
      <c r="BF682" s="201"/>
      <c r="BG682" s="201"/>
      <c r="BH682" s="201"/>
      <c r="BI682" s="201"/>
      <c r="BJ682" s="201"/>
      <c r="BK682" s="201"/>
      <c r="BL682" s="201"/>
      <c r="BM682" s="201"/>
      <c r="BN682" s="201"/>
      <c r="BO682" s="201"/>
      <c r="BP682" s="201"/>
      <c r="BQ682" s="201"/>
      <c r="BR682" s="201"/>
      <c r="BS682" s="201"/>
      <c r="BT682" s="201"/>
      <c r="BU682" s="201"/>
      <c r="BV682" s="201"/>
      <c r="BW682" s="201"/>
      <c r="BX682" s="201"/>
      <c r="BY682" s="201"/>
      <c r="BZ682" s="201"/>
      <c r="CA682" s="201"/>
      <c r="CB682" s="201"/>
      <c r="CC682" s="201"/>
      <c r="CD682" s="201"/>
      <c r="CE682" s="201"/>
      <c r="CF682" s="201"/>
      <c r="CG682" s="201"/>
      <c r="CH682" s="201"/>
      <c r="CI682" s="201"/>
      <c r="CJ682" s="201"/>
      <c r="CK682" s="201"/>
      <c r="CL682" s="201"/>
      <c r="CM682" s="201"/>
      <c r="CN682" s="201"/>
      <c r="CO682" s="201"/>
      <c r="CP682" s="201"/>
      <c r="CQ682" s="201"/>
      <c r="CR682" s="201"/>
      <c r="CS682" s="201"/>
    </row>
    <row r="683" spans="1:97" s="7" customFormat="1" ht="14.25" customHeight="1">
      <c r="A683" s="290"/>
      <c r="B683" s="3">
        <v>27012</v>
      </c>
      <c r="C683" s="10" t="s">
        <v>363</v>
      </c>
      <c r="D683" s="452">
        <v>10</v>
      </c>
      <c r="E683" s="612"/>
      <c r="F683" s="613"/>
      <c r="G683" s="37"/>
      <c r="H683" s="37"/>
      <c r="I683" s="42"/>
      <c r="J683" s="42"/>
      <c r="K683" s="42"/>
      <c r="L683" s="49"/>
      <c r="M683" s="271"/>
      <c r="N683" s="279"/>
      <c r="O683" s="279"/>
      <c r="P683" s="279"/>
      <c r="Q683" s="215"/>
      <c r="R683" s="201"/>
      <c r="S683" s="201"/>
      <c r="T683" s="201"/>
      <c r="U683" s="201"/>
      <c r="V683" s="201"/>
      <c r="W683" s="201"/>
      <c r="X683" s="201"/>
      <c r="Y683" s="201"/>
      <c r="Z683" s="201"/>
      <c r="AA683" s="201"/>
      <c r="AB683" s="201"/>
      <c r="AC683" s="201"/>
      <c r="AD683" s="201"/>
      <c r="AE683" s="201"/>
      <c r="AF683" s="201"/>
      <c r="AG683" s="201"/>
      <c r="AH683" s="201"/>
      <c r="AI683" s="201"/>
      <c r="AJ683" s="201"/>
      <c r="AK683" s="201"/>
      <c r="AL683" s="201"/>
      <c r="AM683" s="201"/>
      <c r="AN683" s="201"/>
      <c r="AO683" s="201"/>
      <c r="AP683" s="201"/>
      <c r="AQ683" s="201"/>
      <c r="AR683" s="201"/>
      <c r="AS683" s="201"/>
      <c r="AT683" s="201"/>
      <c r="AU683" s="201"/>
      <c r="AV683" s="201"/>
      <c r="AW683" s="201"/>
      <c r="AX683" s="201"/>
      <c r="AY683" s="201"/>
      <c r="AZ683" s="201"/>
      <c r="BA683" s="201"/>
      <c r="BB683" s="201"/>
      <c r="BC683" s="201"/>
      <c r="BD683" s="201"/>
      <c r="BE683" s="201"/>
      <c r="BF683" s="201"/>
      <c r="BG683" s="201"/>
      <c r="BH683" s="201"/>
      <c r="BI683" s="201"/>
      <c r="BJ683" s="201"/>
      <c r="BK683" s="201"/>
      <c r="BL683" s="201"/>
      <c r="BM683" s="201"/>
      <c r="BN683" s="201"/>
      <c r="BO683" s="201"/>
      <c r="BP683" s="201"/>
      <c r="BQ683" s="201"/>
      <c r="BR683" s="201"/>
      <c r="BS683" s="201"/>
      <c r="BT683" s="201"/>
      <c r="BU683" s="201"/>
      <c r="BV683" s="201"/>
      <c r="BW683" s="201"/>
      <c r="BX683" s="201"/>
      <c r="BY683" s="201"/>
      <c r="BZ683" s="201"/>
      <c r="CA683" s="201"/>
      <c r="CB683" s="201"/>
      <c r="CC683" s="201"/>
      <c r="CD683" s="201"/>
      <c r="CE683" s="201"/>
      <c r="CF683" s="201"/>
      <c r="CG683" s="201"/>
      <c r="CH683" s="201"/>
      <c r="CI683" s="201"/>
      <c r="CJ683" s="201"/>
      <c r="CK683" s="201"/>
      <c r="CL683" s="201"/>
      <c r="CM683" s="201"/>
      <c r="CN683" s="201"/>
      <c r="CO683" s="201"/>
      <c r="CP683" s="201"/>
      <c r="CQ683" s="201"/>
      <c r="CR683" s="201"/>
      <c r="CS683" s="201"/>
    </row>
    <row r="684" spans="1:97" s="7" customFormat="1" ht="14.25" customHeight="1">
      <c r="A684" s="290"/>
      <c r="B684" s="4">
        <v>27013</v>
      </c>
      <c r="C684" s="12" t="s">
        <v>364</v>
      </c>
      <c r="D684" s="453">
        <v>5</v>
      </c>
      <c r="E684" s="616"/>
      <c r="F684" s="617"/>
      <c r="G684" s="37"/>
      <c r="H684" s="37"/>
      <c r="I684" s="42"/>
      <c r="J684" s="42"/>
      <c r="K684" s="42"/>
      <c r="L684" s="49"/>
      <c r="M684" s="271"/>
      <c r="N684" s="279"/>
      <c r="O684" s="279"/>
      <c r="P684" s="279"/>
      <c r="Q684" s="215"/>
      <c r="R684" s="201"/>
      <c r="S684" s="201"/>
      <c r="T684" s="201"/>
      <c r="U684" s="201"/>
      <c r="V684" s="201"/>
      <c r="W684" s="201"/>
      <c r="X684" s="201"/>
      <c r="Y684" s="201"/>
      <c r="Z684" s="201"/>
      <c r="AA684" s="201"/>
      <c r="AB684" s="201"/>
      <c r="AC684" s="201"/>
      <c r="AD684" s="201"/>
      <c r="AE684" s="201"/>
      <c r="AF684" s="201"/>
      <c r="AG684" s="201"/>
      <c r="AH684" s="201"/>
      <c r="AI684" s="201"/>
      <c r="AJ684" s="201"/>
      <c r="AK684" s="201"/>
      <c r="AL684" s="201"/>
      <c r="AM684" s="201"/>
      <c r="AN684" s="201"/>
      <c r="AO684" s="201"/>
      <c r="AP684" s="201"/>
      <c r="AQ684" s="201"/>
      <c r="AR684" s="201"/>
      <c r="AS684" s="201"/>
      <c r="AT684" s="201"/>
      <c r="AU684" s="201"/>
      <c r="AV684" s="201"/>
      <c r="AW684" s="201"/>
      <c r="AX684" s="201"/>
      <c r="AY684" s="201"/>
      <c r="AZ684" s="201"/>
      <c r="BA684" s="201"/>
      <c r="BB684" s="201"/>
      <c r="BC684" s="201"/>
      <c r="BD684" s="201"/>
      <c r="BE684" s="201"/>
      <c r="BF684" s="201"/>
      <c r="BG684" s="201"/>
      <c r="BH684" s="201"/>
      <c r="BI684" s="201"/>
      <c r="BJ684" s="201"/>
      <c r="BK684" s="201"/>
      <c r="BL684" s="201"/>
      <c r="BM684" s="201"/>
      <c r="BN684" s="201"/>
      <c r="BO684" s="201"/>
      <c r="BP684" s="201"/>
      <c r="BQ684" s="201"/>
      <c r="BR684" s="201"/>
      <c r="BS684" s="201"/>
      <c r="BT684" s="201"/>
      <c r="BU684" s="201"/>
      <c r="BV684" s="201"/>
      <c r="BW684" s="201"/>
      <c r="BX684" s="201"/>
      <c r="BY684" s="201"/>
      <c r="BZ684" s="201"/>
      <c r="CA684" s="201"/>
      <c r="CB684" s="201"/>
      <c r="CC684" s="201"/>
      <c r="CD684" s="201"/>
      <c r="CE684" s="201"/>
      <c r="CF684" s="201"/>
      <c r="CG684" s="201"/>
      <c r="CH684" s="201"/>
      <c r="CI684" s="201"/>
      <c r="CJ684" s="201"/>
      <c r="CK684" s="201"/>
      <c r="CL684" s="201"/>
      <c r="CM684" s="201"/>
      <c r="CN684" s="201"/>
      <c r="CO684" s="201"/>
      <c r="CP684" s="201"/>
      <c r="CQ684" s="201"/>
      <c r="CR684" s="201"/>
      <c r="CS684" s="201"/>
    </row>
    <row r="685" spans="1:97" s="7" customFormat="1" ht="14.25" customHeight="1">
      <c r="A685" s="290"/>
      <c r="B685" s="3">
        <v>27014</v>
      </c>
      <c r="C685" s="10" t="s">
        <v>365</v>
      </c>
      <c r="D685" s="452">
        <v>5</v>
      </c>
      <c r="E685" s="612"/>
      <c r="F685" s="613"/>
      <c r="G685" s="37"/>
      <c r="H685" s="37"/>
      <c r="I685" s="42"/>
      <c r="J685" s="42"/>
      <c r="K685" s="42"/>
      <c r="L685" s="49"/>
      <c r="M685" s="271"/>
      <c r="N685" s="279"/>
      <c r="O685" s="279"/>
      <c r="P685" s="279"/>
      <c r="Q685" s="215"/>
      <c r="R685" s="201"/>
      <c r="S685" s="201"/>
      <c r="T685" s="201"/>
      <c r="U685" s="201"/>
      <c r="V685" s="201"/>
      <c r="W685" s="201"/>
      <c r="X685" s="201"/>
      <c r="Y685" s="201"/>
      <c r="Z685" s="201"/>
      <c r="AA685" s="201"/>
      <c r="AB685" s="201"/>
      <c r="AC685" s="201"/>
      <c r="AD685" s="201"/>
      <c r="AE685" s="201"/>
      <c r="AF685" s="201"/>
      <c r="AG685" s="201"/>
      <c r="AH685" s="201"/>
      <c r="AI685" s="201"/>
      <c r="AJ685" s="201"/>
      <c r="AK685" s="201"/>
      <c r="AL685" s="201"/>
      <c r="AM685" s="201"/>
      <c r="AN685" s="201"/>
      <c r="AO685" s="201"/>
      <c r="AP685" s="201"/>
      <c r="AQ685" s="201"/>
      <c r="AR685" s="201"/>
      <c r="AS685" s="201"/>
      <c r="AT685" s="201"/>
      <c r="AU685" s="201"/>
      <c r="AV685" s="201"/>
      <c r="AW685" s="201"/>
      <c r="AX685" s="201"/>
      <c r="AY685" s="201"/>
      <c r="AZ685" s="201"/>
      <c r="BA685" s="201"/>
      <c r="BB685" s="201"/>
      <c r="BC685" s="201"/>
      <c r="BD685" s="201"/>
      <c r="BE685" s="201"/>
      <c r="BF685" s="201"/>
      <c r="BG685" s="201"/>
      <c r="BH685" s="201"/>
      <c r="BI685" s="201"/>
      <c r="BJ685" s="201"/>
      <c r="BK685" s="201"/>
      <c r="BL685" s="201"/>
      <c r="BM685" s="201"/>
      <c r="BN685" s="201"/>
      <c r="BO685" s="201"/>
      <c r="BP685" s="201"/>
      <c r="BQ685" s="201"/>
      <c r="BR685" s="201"/>
      <c r="BS685" s="201"/>
      <c r="BT685" s="201"/>
      <c r="BU685" s="201"/>
      <c r="BV685" s="201"/>
      <c r="BW685" s="201"/>
      <c r="BX685" s="201"/>
      <c r="BY685" s="201"/>
      <c r="BZ685" s="201"/>
      <c r="CA685" s="201"/>
      <c r="CB685" s="201"/>
      <c r="CC685" s="201"/>
      <c r="CD685" s="201"/>
      <c r="CE685" s="201"/>
      <c r="CF685" s="201"/>
      <c r="CG685" s="201"/>
      <c r="CH685" s="201"/>
      <c r="CI685" s="201"/>
      <c r="CJ685" s="201"/>
      <c r="CK685" s="201"/>
      <c r="CL685" s="201"/>
      <c r="CM685" s="201"/>
      <c r="CN685" s="201"/>
      <c r="CO685" s="201"/>
      <c r="CP685" s="201"/>
      <c r="CQ685" s="201"/>
      <c r="CR685" s="201"/>
      <c r="CS685" s="201"/>
    </row>
    <row r="686" spans="1:97" s="7" customFormat="1" ht="14.25" customHeight="1">
      <c r="A686" s="290"/>
      <c r="B686" s="4">
        <v>27015</v>
      </c>
      <c r="C686" s="12" t="s">
        <v>366</v>
      </c>
      <c r="D686" s="453">
        <v>5</v>
      </c>
      <c r="E686" s="616"/>
      <c r="F686" s="617"/>
      <c r="G686" s="37"/>
      <c r="H686" s="37"/>
      <c r="I686" s="42"/>
      <c r="J686" s="42"/>
      <c r="K686" s="42"/>
      <c r="L686" s="49"/>
      <c r="M686" s="271"/>
      <c r="N686" s="279"/>
      <c r="O686" s="279"/>
      <c r="P686" s="279"/>
      <c r="Q686" s="215"/>
      <c r="R686" s="201"/>
      <c r="S686" s="201"/>
      <c r="T686" s="201"/>
      <c r="U686" s="201"/>
      <c r="V686" s="201"/>
      <c r="W686" s="201"/>
      <c r="X686" s="201"/>
      <c r="Y686" s="201"/>
      <c r="Z686" s="201"/>
      <c r="AA686" s="201"/>
      <c r="AB686" s="201"/>
      <c r="AC686" s="201"/>
      <c r="AD686" s="201"/>
      <c r="AE686" s="201"/>
      <c r="AF686" s="201"/>
      <c r="AG686" s="201"/>
      <c r="AH686" s="201"/>
      <c r="AI686" s="201"/>
      <c r="AJ686" s="201"/>
      <c r="AK686" s="201"/>
      <c r="AL686" s="201"/>
      <c r="AM686" s="201"/>
      <c r="AN686" s="201"/>
      <c r="AO686" s="201"/>
      <c r="AP686" s="201"/>
      <c r="AQ686" s="201"/>
      <c r="AR686" s="201"/>
      <c r="AS686" s="201"/>
      <c r="AT686" s="201"/>
      <c r="AU686" s="201"/>
      <c r="AV686" s="201"/>
      <c r="AW686" s="201"/>
      <c r="AX686" s="201"/>
      <c r="AY686" s="201"/>
      <c r="AZ686" s="201"/>
      <c r="BA686" s="201"/>
      <c r="BB686" s="201"/>
      <c r="BC686" s="201"/>
      <c r="BD686" s="201"/>
      <c r="BE686" s="201"/>
      <c r="BF686" s="201"/>
      <c r="BG686" s="201"/>
      <c r="BH686" s="201"/>
      <c r="BI686" s="201"/>
      <c r="BJ686" s="201"/>
      <c r="BK686" s="201"/>
      <c r="BL686" s="201"/>
      <c r="BM686" s="201"/>
      <c r="BN686" s="201"/>
      <c r="BO686" s="201"/>
      <c r="BP686" s="201"/>
      <c r="BQ686" s="201"/>
      <c r="BR686" s="201"/>
      <c r="BS686" s="201"/>
      <c r="BT686" s="201"/>
      <c r="BU686" s="201"/>
      <c r="BV686" s="201"/>
      <c r="BW686" s="201"/>
      <c r="BX686" s="201"/>
      <c r="BY686" s="201"/>
      <c r="BZ686" s="201"/>
      <c r="CA686" s="201"/>
      <c r="CB686" s="201"/>
      <c r="CC686" s="201"/>
      <c r="CD686" s="201"/>
      <c r="CE686" s="201"/>
      <c r="CF686" s="201"/>
      <c r="CG686" s="201"/>
      <c r="CH686" s="201"/>
      <c r="CI686" s="201"/>
      <c r="CJ686" s="201"/>
      <c r="CK686" s="201"/>
      <c r="CL686" s="201"/>
      <c r="CM686" s="201"/>
      <c r="CN686" s="201"/>
      <c r="CO686" s="201"/>
      <c r="CP686" s="201"/>
      <c r="CQ686" s="201"/>
      <c r="CR686" s="201"/>
      <c r="CS686" s="201"/>
    </row>
    <row r="687" spans="1:97" s="7" customFormat="1" ht="14.25" customHeight="1">
      <c r="A687" s="290"/>
      <c r="B687" s="3">
        <v>27016</v>
      </c>
      <c r="C687" s="10" t="s">
        <v>362</v>
      </c>
      <c r="D687" s="452">
        <v>5</v>
      </c>
      <c r="E687" s="612"/>
      <c r="F687" s="613"/>
      <c r="G687" s="37"/>
      <c r="H687" s="37"/>
      <c r="I687" s="42"/>
      <c r="J687" s="42"/>
      <c r="K687" s="42"/>
      <c r="L687" s="49"/>
      <c r="M687" s="271"/>
      <c r="N687" s="279"/>
      <c r="O687" s="279"/>
      <c r="P687" s="279"/>
      <c r="Q687" s="215"/>
      <c r="R687" s="201"/>
      <c r="S687" s="201"/>
      <c r="T687" s="201"/>
      <c r="U687" s="201"/>
      <c r="V687" s="201"/>
      <c r="W687" s="201"/>
      <c r="X687" s="201"/>
      <c r="Y687" s="201"/>
      <c r="Z687" s="201"/>
      <c r="AA687" s="201"/>
      <c r="AB687" s="201"/>
      <c r="AC687" s="201"/>
      <c r="AD687" s="201"/>
      <c r="AE687" s="201"/>
      <c r="AF687" s="201"/>
      <c r="AG687" s="201"/>
      <c r="AH687" s="201"/>
      <c r="AI687" s="201"/>
      <c r="AJ687" s="201"/>
      <c r="AK687" s="201"/>
      <c r="AL687" s="201"/>
      <c r="AM687" s="201"/>
      <c r="AN687" s="201"/>
      <c r="AO687" s="201"/>
      <c r="AP687" s="201"/>
      <c r="AQ687" s="201"/>
      <c r="AR687" s="201"/>
      <c r="AS687" s="201"/>
      <c r="AT687" s="201"/>
      <c r="AU687" s="201"/>
      <c r="AV687" s="201"/>
      <c r="AW687" s="201"/>
      <c r="AX687" s="201"/>
      <c r="AY687" s="201"/>
      <c r="AZ687" s="201"/>
      <c r="BA687" s="201"/>
      <c r="BB687" s="201"/>
      <c r="BC687" s="201"/>
      <c r="BD687" s="201"/>
      <c r="BE687" s="201"/>
      <c r="BF687" s="201"/>
      <c r="BG687" s="201"/>
      <c r="BH687" s="201"/>
      <c r="BI687" s="201"/>
      <c r="BJ687" s="201"/>
      <c r="BK687" s="201"/>
      <c r="BL687" s="201"/>
      <c r="BM687" s="201"/>
      <c r="BN687" s="201"/>
      <c r="BO687" s="201"/>
      <c r="BP687" s="201"/>
      <c r="BQ687" s="201"/>
      <c r="BR687" s="201"/>
      <c r="BS687" s="201"/>
      <c r="BT687" s="201"/>
      <c r="BU687" s="201"/>
      <c r="BV687" s="201"/>
      <c r="BW687" s="201"/>
      <c r="BX687" s="201"/>
      <c r="BY687" s="201"/>
      <c r="BZ687" s="201"/>
      <c r="CA687" s="201"/>
      <c r="CB687" s="201"/>
      <c r="CC687" s="201"/>
      <c r="CD687" s="201"/>
      <c r="CE687" s="201"/>
      <c r="CF687" s="201"/>
      <c r="CG687" s="201"/>
      <c r="CH687" s="201"/>
      <c r="CI687" s="201"/>
      <c r="CJ687" s="201"/>
      <c r="CK687" s="201"/>
      <c r="CL687" s="201"/>
      <c r="CM687" s="201"/>
      <c r="CN687" s="201"/>
      <c r="CO687" s="201"/>
      <c r="CP687" s="201"/>
      <c r="CQ687" s="201"/>
      <c r="CR687" s="201"/>
      <c r="CS687" s="201"/>
    </row>
    <row r="688" spans="1:97" s="7" customFormat="1" ht="14.25" customHeight="1">
      <c r="A688" s="290"/>
      <c r="B688" s="4">
        <v>27017</v>
      </c>
      <c r="C688" s="12" t="s">
        <v>199</v>
      </c>
      <c r="D688" s="453">
        <v>5</v>
      </c>
      <c r="E688" s="616"/>
      <c r="F688" s="617"/>
      <c r="G688" s="37"/>
      <c r="H688" s="37"/>
      <c r="I688" s="42"/>
      <c r="J688" s="42"/>
      <c r="K688" s="42"/>
      <c r="L688" s="49"/>
      <c r="M688" s="271"/>
      <c r="N688" s="279"/>
      <c r="O688" s="279"/>
      <c r="P688" s="279"/>
      <c r="Q688" s="215"/>
      <c r="R688" s="201"/>
      <c r="S688" s="201"/>
      <c r="T688" s="201"/>
      <c r="U688" s="201"/>
      <c r="V688" s="201"/>
      <c r="W688" s="201"/>
      <c r="X688" s="201"/>
      <c r="Y688" s="201"/>
      <c r="Z688" s="201"/>
      <c r="AA688" s="201"/>
      <c r="AB688" s="201"/>
      <c r="AC688" s="201"/>
      <c r="AD688" s="201"/>
      <c r="AE688" s="201"/>
      <c r="AF688" s="201"/>
      <c r="AG688" s="201"/>
      <c r="AH688" s="201"/>
      <c r="AI688" s="201"/>
      <c r="AJ688" s="201"/>
      <c r="AK688" s="201"/>
      <c r="AL688" s="201"/>
      <c r="AM688" s="201"/>
      <c r="AN688" s="201"/>
      <c r="AO688" s="201"/>
      <c r="AP688" s="201"/>
      <c r="AQ688" s="201"/>
      <c r="AR688" s="201"/>
      <c r="AS688" s="201"/>
      <c r="AT688" s="201"/>
      <c r="AU688" s="201"/>
      <c r="AV688" s="201"/>
      <c r="AW688" s="201"/>
      <c r="AX688" s="201"/>
      <c r="AY688" s="201"/>
      <c r="AZ688" s="201"/>
      <c r="BA688" s="201"/>
      <c r="BB688" s="201"/>
      <c r="BC688" s="201"/>
      <c r="BD688" s="201"/>
      <c r="BE688" s="201"/>
      <c r="BF688" s="201"/>
      <c r="BG688" s="201"/>
      <c r="BH688" s="201"/>
      <c r="BI688" s="201"/>
      <c r="BJ688" s="201"/>
      <c r="BK688" s="201"/>
      <c r="BL688" s="201"/>
      <c r="BM688" s="201"/>
      <c r="BN688" s="201"/>
      <c r="BO688" s="201"/>
      <c r="BP688" s="201"/>
      <c r="BQ688" s="201"/>
      <c r="BR688" s="201"/>
      <c r="BS688" s="201"/>
      <c r="BT688" s="201"/>
      <c r="BU688" s="201"/>
      <c r="BV688" s="201"/>
      <c r="BW688" s="201"/>
      <c r="BX688" s="201"/>
      <c r="BY688" s="201"/>
      <c r="BZ688" s="201"/>
      <c r="CA688" s="201"/>
      <c r="CB688" s="201"/>
      <c r="CC688" s="201"/>
      <c r="CD688" s="201"/>
      <c r="CE688" s="201"/>
      <c r="CF688" s="201"/>
      <c r="CG688" s="201"/>
      <c r="CH688" s="201"/>
      <c r="CI688" s="201"/>
      <c r="CJ688" s="201"/>
      <c r="CK688" s="201"/>
      <c r="CL688" s="201"/>
      <c r="CM688" s="201"/>
      <c r="CN688" s="201"/>
      <c r="CO688" s="201"/>
      <c r="CP688" s="201"/>
      <c r="CQ688" s="201"/>
      <c r="CR688" s="201"/>
      <c r="CS688" s="201"/>
    </row>
    <row r="689" spans="1:97" s="7" customFormat="1" ht="14.25" customHeight="1">
      <c r="A689" s="290"/>
      <c r="B689" s="3">
        <v>27018</v>
      </c>
      <c r="C689" s="10" t="s">
        <v>367</v>
      </c>
      <c r="D689" s="452">
        <v>5</v>
      </c>
      <c r="E689" s="612"/>
      <c r="F689" s="613"/>
      <c r="G689" s="37"/>
      <c r="H689" s="37"/>
      <c r="I689" s="42"/>
      <c r="J689" s="42"/>
      <c r="K689" s="42"/>
      <c r="L689" s="49"/>
      <c r="M689" s="271"/>
      <c r="N689" s="279"/>
      <c r="O689" s="279"/>
      <c r="P689" s="279"/>
      <c r="Q689" s="215"/>
      <c r="R689" s="201"/>
      <c r="S689" s="201"/>
      <c r="T689" s="201"/>
      <c r="U689" s="201"/>
      <c r="V689" s="201"/>
      <c r="W689" s="201"/>
      <c r="X689" s="201"/>
      <c r="Y689" s="201"/>
      <c r="Z689" s="201"/>
      <c r="AA689" s="201"/>
      <c r="AB689" s="201"/>
      <c r="AC689" s="201"/>
      <c r="AD689" s="201"/>
      <c r="AE689" s="201"/>
      <c r="AF689" s="201"/>
      <c r="AG689" s="201"/>
      <c r="AH689" s="201"/>
      <c r="AI689" s="201"/>
      <c r="AJ689" s="201"/>
      <c r="AK689" s="201"/>
      <c r="AL689" s="201"/>
      <c r="AM689" s="201"/>
      <c r="AN689" s="201"/>
      <c r="AO689" s="201"/>
      <c r="AP689" s="201"/>
      <c r="AQ689" s="201"/>
      <c r="AR689" s="201"/>
      <c r="AS689" s="201"/>
      <c r="AT689" s="201"/>
      <c r="AU689" s="201"/>
      <c r="AV689" s="201"/>
      <c r="AW689" s="201"/>
      <c r="AX689" s="201"/>
      <c r="AY689" s="201"/>
      <c r="AZ689" s="201"/>
      <c r="BA689" s="201"/>
      <c r="BB689" s="201"/>
      <c r="BC689" s="201"/>
      <c r="BD689" s="201"/>
      <c r="BE689" s="201"/>
      <c r="BF689" s="201"/>
      <c r="BG689" s="201"/>
      <c r="BH689" s="201"/>
      <c r="BI689" s="201"/>
      <c r="BJ689" s="201"/>
      <c r="BK689" s="201"/>
      <c r="BL689" s="201"/>
      <c r="BM689" s="201"/>
      <c r="BN689" s="201"/>
      <c r="BO689" s="201"/>
      <c r="BP689" s="201"/>
      <c r="BQ689" s="201"/>
      <c r="BR689" s="201"/>
      <c r="BS689" s="201"/>
      <c r="BT689" s="201"/>
      <c r="BU689" s="201"/>
      <c r="BV689" s="201"/>
      <c r="BW689" s="201"/>
      <c r="BX689" s="201"/>
      <c r="BY689" s="201"/>
      <c r="BZ689" s="201"/>
      <c r="CA689" s="201"/>
      <c r="CB689" s="201"/>
      <c r="CC689" s="201"/>
      <c r="CD689" s="201"/>
      <c r="CE689" s="201"/>
      <c r="CF689" s="201"/>
      <c r="CG689" s="201"/>
      <c r="CH689" s="201"/>
      <c r="CI689" s="201"/>
      <c r="CJ689" s="201"/>
      <c r="CK689" s="201"/>
      <c r="CL689" s="201"/>
      <c r="CM689" s="201"/>
      <c r="CN689" s="201"/>
      <c r="CO689" s="201"/>
      <c r="CP689" s="201"/>
      <c r="CQ689" s="201"/>
      <c r="CR689" s="201"/>
      <c r="CS689" s="201"/>
    </row>
    <row r="690" spans="1:97" s="7" customFormat="1" ht="14.25" customHeight="1">
      <c r="A690" s="290"/>
      <c r="B690" s="4">
        <v>27019</v>
      </c>
      <c r="C690" s="12" t="s">
        <v>368</v>
      </c>
      <c r="D690" s="453">
        <v>1</v>
      </c>
      <c r="E690" s="616"/>
      <c r="F690" s="617"/>
      <c r="G690" s="37"/>
      <c r="H690" s="37"/>
      <c r="I690" s="42"/>
      <c r="J690" s="42"/>
      <c r="K690" s="42"/>
      <c r="L690" s="49"/>
      <c r="M690" s="271"/>
      <c r="N690" s="279"/>
      <c r="O690" s="279"/>
      <c r="P690" s="279"/>
      <c r="Q690" s="215"/>
      <c r="R690" s="201"/>
      <c r="S690" s="201"/>
      <c r="T690" s="201"/>
      <c r="U690" s="201"/>
      <c r="V690" s="201"/>
      <c r="W690" s="201"/>
      <c r="X690" s="201"/>
      <c r="Y690" s="201"/>
      <c r="Z690" s="201"/>
      <c r="AA690" s="201"/>
      <c r="AB690" s="201"/>
      <c r="AC690" s="201"/>
      <c r="AD690" s="201"/>
      <c r="AE690" s="201"/>
      <c r="AF690" s="201"/>
      <c r="AG690" s="201"/>
      <c r="AH690" s="201"/>
      <c r="AI690" s="201"/>
      <c r="AJ690" s="201"/>
      <c r="AK690" s="201"/>
      <c r="AL690" s="201"/>
      <c r="AM690" s="201"/>
      <c r="AN690" s="201"/>
      <c r="AO690" s="201"/>
      <c r="AP690" s="201"/>
      <c r="AQ690" s="201"/>
      <c r="AR690" s="201"/>
      <c r="AS690" s="201"/>
      <c r="AT690" s="201"/>
      <c r="AU690" s="201"/>
      <c r="AV690" s="201"/>
      <c r="AW690" s="201"/>
      <c r="AX690" s="201"/>
      <c r="AY690" s="201"/>
      <c r="AZ690" s="201"/>
      <c r="BA690" s="201"/>
      <c r="BB690" s="201"/>
      <c r="BC690" s="201"/>
      <c r="BD690" s="201"/>
      <c r="BE690" s="201"/>
      <c r="BF690" s="201"/>
      <c r="BG690" s="201"/>
      <c r="BH690" s="201"/>
      <c r="BI690" s="201"/>
      <c r="BJ690" s="201"/>
      <c r="BK690" s="201"/>
      <c r="BL690" s="201"/>
      <c r="BM690" s="201"/>
      <c r="BN690" s="201"/>
      <c r="BO690" s="201"/>
      <c r="BP690" s="201"/>
      <c r="BQ690" s="201"/>
      <c r="BR690" s="201"/>
      <c r="BS690" s="201"/>
      <c r="BT690" s="201"/>
      <c r="BU690" s="201"/>
      <c r="BV690" s="201"/>
      <c r="BW690" s="201"/>
      <c r="BX690" s="201"/>
      <c r="BY690" s="201"/>
      <c r="BZ690" s="201"/>
      <c r="CA690" s="201"/>
      <c r="CB690" s="201"/>
      <c r="CC690" s="201"/>
      <c r="CD690" s="201"/>
      <c r="CE690" s="201"/>
      <c r="CF690" s="201"/>
      <c r="CG690" s="201"/>
      <c r="CH690" s="201"/>
      <c r="CI690" s="201"/>
      <c r="CJ690" s="201"/>
      <c r="CK690" s="201"/>
      <c r="CL690" s="201"/>
      <c r="CM690" s="201"/>
      <c r="CN690" s="201"/>
      <c r="CO690" s="201"/>
      <c r="CP690" s="201"/>
      <c r="CQ690" s="201"/>
      <c r="CR690" s="201"/>
      <c r="CS690" s="201"/>
    </row>
    <row r="691" spans="1:97" s="7" customFormat="1" ht="14.25" customHeight="1">
      <c r="A691" s="290"/>
      <c r="B691" s="3">
        <v>27020</v>
      </c>
      <c r="C691" s="10" t="s">
        <v>369</v>
      </c>
      <c r="D691" s="452">
        <v>1</v>
      </c>
      <c r="E691" s="612"/>
      <c r="F691" s="613"/>
      <c r="G691" s="37"/>
      <c r="H691" s="37"/>
      <c r="I691" s="42"/>
      <c r="J691" s="42"/>
      <c r="K691" s="42"/>
      <c r="L691" s="49"/>
      <c r="M691" s="271"/>
      <c r="N691" s="279"/>
      <c r="O691" s="279"/>
      <c r="P691" s="279"/>
      <c r="Q691" s="215"/>
      <c r="R691" s="201"/>
      <c r="S691" s="201"/>
      <c r="T691" s="201"/>
      <c r="U691" s="201"/>
      <c r="V691" s="201"/>
      <c r="W691" s="201"/>
      <c r="X691" s="201"/>
      <c r="Y691" s="201"/>
      <c r="Z691" s="201"/>
      <c r="AA691" s="201"/>
      <c r="AB691" s="201"/>
      <c r="AC691" s="201"/>
      <c r="AD691" s="201"/>
      <c r="AE691" s="201"/>
      <c r="AF691" s="201"/>
      <c r="AG691" s="201"/>
      <c r="AH691" s="201"/>
      <c r="AI691" s="201"/>
      <c r="AJ691" s="201"/>
      <c r="AK691" s="201"/>
      <c r="AL691" s="201"/>
      <c r="AM691" s="201"/>
      <c r="AN691" s="201"/>
      <c r="AO691" s="201"/>
      <c r="AP691" s="201"/>
      <c r="AQ691" s="201"/>
      <c r="AR691" s="201"/>
      <c r="AS691" s="201"/>
      <c r="AT691" s="201"/>
      <c r="AU691" s="201"/>
      <c r="AV691" s="201"/>
      <c r="AW691" s="201"/>
      <c r="AX691" s="201"/>
      <c r="AY691" s="201"/>
      <c r="AZ691" s="201"/>
      <c r="BA691" s="201"/>
      <c r="BB691" s="201"/>
      <c r="BC691" s="201"/>
      <c r="BD691" s="201"/>
      <c r="BE691" s="201"/>
      <c r="BF691" s="201"/>
      <c r="BG691" s="201"/>
      <c r="BH691" s="201"/>
      <c r="BI691" s="201"/>
      <c r="BJ691" s="201"/>
      <c r="BK691" s="201"/>
      <c r="BL691" s="201"/>
      <c r="BM691" s="201"/>
      <c r="BN691" s="201"/>
      <c r="BO691" s="201"/>
      <c r="BP691" s="201"/>
      <c r="BQ691" s="201"/>
      <c r="BR691" s="201"/>
      <c r="BS691" s="201"/>
      <c r="BT691" s="201"/>
      <c r="BU691" s="201"/>
      <c r="BV691" s="201"/>
      <c r="BW691" s="201"/>
      <c r="BX691" s="201"/>
      <c r="BY691" s="201"/>
      <c r="BZ691" s="201"/>
      <c r="CA691" s="201"/>
      <c r="CB691" s="201"/>
      <c r="CC691" s="201"/>
      <c r="CD691" s="201"/>
      <c r="CE691" s="201"/>
      <c r="CF691" s="201"/>
      <c r="CG691" s="201"/>
      <c r="CH691" s="201"/>
      <c r="CI691" s="201"/>
      <c r="CJ691" s="201"/>
      <c r="CK691" s="201"/>
      <c r="CL691" s="201"/>
      <c r="CM691" s="201"/>
      <c r="CN691" s="201"/>
      <c r="CO691" s="201"/>
      <c r="CP691" s="201"/>
      <c r="CQ691" s="201"/>
      <c r="CR691" s="201"/>
      <c r="CS691" s="201"/>
    </row>
    <row r="692" spans="1:97" s="7" customFormat="1" ht="14.25" customHeight="1">
      <c r="A692" s="290"/>
      <c r="B692" s="4">
        <v>27021</v>
      </c>
      <c r="C692" s="12" t="s">
        <v>370</v>
      </c>
      <c r="D692" s="453">
        <v>1</v>
      </c>
      <c r="E692" s="616"/>
      <c r="F692" s="617"/>
      <c r="G692" s="37"/>
      <c r="H692" s="37"/>
      <c r="I692" s="42"/>
      <c r="J692" s="42"/>
      <c r="K692" s="42"/>
      <c r="L692" s="49"/>
      <c r="M692" s="271"/>
      <c r="N692" s="279"/>
      <c r="O692" s="279"/>
      <c r="P692" s="279"/>
      <c r="Q692" s="215"/>
      <c r="R692" s="201"/>
      <c r="S692" s="201"/>
      <c r="T692" s="201"/>
      <c r="U692" s="201"/>
      <c r="V692" s="201"/>
      <c r="W692" s="201"/>
      <c r="X692" s="201"/>
      <c r="Y692" s="201"/>
      <c r="Z692" s="201"/>
      <c r="AA692" s="201"/>
      <c r="AB692" s="201"/>
      <c r="AC692" s="201"/>
      <c r="AD692" s="201"/>
      <c r="AE692" s="201"/>
      <c r="AF692" s="201"/>
      <c r="AG692" s="201"/>
      <c r="AH692" s="201"/>
      <c r="AI692" s="201"/>
      <c r="AJ692" s="201"/>
      <c r="AK692" s="201"/>
      <c r="AL692" s="201"/>
      <c r="AM692" s="201"/>
      <c r="AN692" s="201"/>
      <c r="AO692" s="201"/>
      <c r="AP692" s="201"/>
      <c r="AQ692" s="201"/>
      <c r="AR692" s="201"/>
      <c r="AS692" s="201"/>
      <c r="AT692" s="201"/>
      <c r="AU692" s="201"/>
      <c r="AV692" s="201"/>
      <c r="AW692" s="201"/>
      <c r="AX692" s="201"/>
      <c r="AY692" s="201"/>
      <c r="AZ692" s="201"/>
      <c r="BA692" s="201"/>
      <c r="BB692" s="201"/>
      <c r="BC692" s="201"/>
      <c r="BD692" s="201"/>
      <c r="BE692" s="201"/>
      <c r="BF692" s="201"/>
      <c r="BG692" s="201"/>
      <c r="BH692" s="201"/>
      <c r="BI692" s="201"/>
      <c r="BJ692" s="201"/>
      <c r="BK692" s="201"/>
      <c r="BL692" s="201"/>
      <c r="BM692" s="201"/>
      <c r="BN692" s="201"/>
      <c r="BO692" s="201"/>
      <c r="BP692" s="201"/>
      <c r="BQ692" s="201"/>
      <c r="BR692" s="201"/>
      <c r="BS692" s="201"/>
      <c r="BT692" s="201"/>
      <c r="BU692" s="201"/>
      <c r="BV692" s="201"/>
      <c r="BW692" s="201"/>
      <c r="BX692" s="201"/>
      <c r="BY692" s="201"/>
      <c r="BZ692" s="201"/>
      <c r="CA692" s="201"/>
      <c r="CB692" s="201"/>
      <c r="CC692" s="201"/>
      <c r="CD692" s="201"/>
      <c r="CE692" s="201"/>
      <c r="CF692" s="201"/>
      <c r="CG692" s="201"/>
      <c r="CH692" s="201"/>
      <c r="CI692" s="201"/>
      <c r="CJ692" s="201"/>
      <c r="CK692" s="201"/>
      <c r="CL692" s="201"/>
      <c r="CM692" s="201"/>
      <c r="CN692" s="201"/>
      <c r="CO692" s="201"/>
      <c r="CP692" s="201"/>
      <c r="CQ692" s="201"/>
      <c r="CR692" s="201"/>
      <c r="CS692" s="201"/>
    </row>
    <row r="693" spans="1:97" s="7" customFormat="1" ht="14.25" customHeight="1">
      <c r="A693" s="290"/>
      <c r="B693" s="3">
        <v>27022</v>
      </c>
      <c r="C693" s="10" t="s">
        <v>371</v>
      </c>
      <c r="D693" s="452">
        <v>1</v>
      </c>
      <c r="E693" s="612"/>
      <c r="F693" s="613"/>
      <c r="G693" s="37"/>
      <c r="H693" s="37"/>
      <c r="I693" s="42"/>
      <c r="J693" s="42"/>
      <c r="K693" s="42"/>
      <c r="L693" s="49"/>
      <c r="M693" s="271"/>
      <c r="N693" s="279"/>
      <c r="O693" s="279"/>
      <c r="P693" s="279"/>
      <c r="Q693" s="215"/>
      <c r="R693" s="201"/>
      <c r="S693" s="201"/>
      <c r="T693" s="201"/>
      <c r="U693" s="201"/>
      <c r="V693" s="201"/>
      <c r="W693" s="201"/>
      <c r="X693" s="201"/>
      <c r="Y693" s="201"/>
      <c r="Z693" s="201"/>
      <c r="AA693" s="201"/>
      <c r="AB693" s="201"/>
      <c r="AC693" s="201"/>
      <c r="AD693" s="201"/>
      <c r="AE693" s="201"/>
      <c r="AF693" s="201"/>
      <c r="AG693" s="201"/>
      <c r="AH693" s="201"/>
      <c r="AI693" s="201"/>
      <c r="AJ693" s="201"/>
      <c r="AK693" s="201"/>
      <c r="AL693" s="201"/>
      <c r="AM693" s="201"/>
      <c r="AN693" s="201"/>
      <c r="AO693" s="201"/>
      <c r="AP693" s="201"/>
      <c r="AQ693" s="201"/>
      <c r="AR693" s="201"/>
      <c r="AS693" s="201"/>
      <c r="AT693" s="201"/>
      <c r="AU693" s="201"/>
      <c r="AV693" s="201"/>
      <c r="AW693" s="201"/>
      <c r="AX693" s="201"/>
      <c r="AY693" s="201"/>
      <c r="AZ693" s="201"/>
      <c r="BA693" s="201"/>
      <c r="BB693" s="201"/>
      <c r="BC693" s="201"/>
      <c r="BD693" s="201"/>
      <c r="BE693" s="201"/>
      <c r="BF693" s="201"/>
      <c r="BG693" s="201"/>
      <c r="BH693" s="201"/>
      <c r="BI693" s="201"/>
      <c r="BJ693" s="201"/>
      <c r="BK693" s="201"/>
      <c r="BL693" s="201"/>
      <c r="BM693" s="201"/>
      <c r="BN693" s="201"/>
      <c r="BO693" s="201"/>
      <c r="BP693" s="201"/>
      <c r="BQ693" s="201"/>
      <c r="BR693" s="201"/>
      <c r="BS693" s="201"/>
      <c r="BT693" s="201"/>
      <c r="BU693" s="201"/>
      <c r="BV693" s="201"/>
      <c r="BW693" s="201"/>
      <c r="BX693" s="201"/>
      <c r="BY693" s="201"/>
      <c r="BZ693" s="201"/>
      <c r="CA693" s="201"/>
      <c r="CB693" s="201"/>
      <c r="CC693" s="201"/>
      <c r="CD693" s="201"/>
      <c r="CE693" s="201"/>
      <c r="CF693" s="201"/>
      <c r="CG693" s="201"/>
      <c r="CH693" s="201"/>
      <c r="CI693" s="201"/>
      <c r="CJ693" s="201"/>
      <c r="CK693" s="201"/>
      <c r="CL693" s="201"/>
      <c r="CM693" s="201"/>
      <c r="CN693" s="201"/>
      <c r="CO693" s="201"/>
      <c r="CP693" s="201"/>
      <c r="CQ693" s="201"/>
      <c r="CR693" s="201"/>
      <c r="CS693" s="201"/>
    </row>
    <row r="694" spans="1:97" s="7" customFormat="1" ht="14.25" customHeight="1">
      <c r="A694" s="290"/>
      <c r="B694" s="372"/>
      <c r="C694" s="36"/>
      <c r="D694" s="36"/>
      <c r="E694" s="36"/>
      <c r="F694" s="376"/>
      <c r="G694" s="37"/>
      <c r="H694" s="37"/>
      <c r="I694" s="42"/>
      <c r="J694" s="42"/>
      <c r="K694" s="42"/>
      <c r="L694" s="364"/>
      <c r="M694" s="271"/>
      <c r="N694" s="279"/>
      <c r="O694" s="279"/>
      <c r="P694" s="279"/>
      <c r="Q694" s="215"/>
      <c r="R694" s="201"/>
      <c r="S694" s="201"/>
      <c r="T694" s="201"/>
      <c r="U694" s="201"/>
      <c r="V694" s="201"/>
      <c r="W694" s="201"/>
      <c r="X694" s="201"/>
      <c r="Y694" s="201"/>
      <c r="Z694" s="201"/>
      <c r="AA694" s="201"/>
      <c r="AB694" s="201"/>
      <c r="AC694" s="201"/>
      <c r="AD694" s="201"/>
      <c r="AE694" s="201"/>
      <c r="AF694" s="201"/>
      <c r="AG694" s="201"/>
      <c r="AH694" s="201"/>
      <c r="AI694" s="201"/>
      <c r="AJ694" s="201"/>
      <c r="AK694" s="201"/>
      <c r="AL694" s="201"/>
      <c r="AM694" s="201"/>
      <c r="AN694" s="201"/>
      <c r="AO694" s="201"/>
      <c r="AP694" s="201"/>
      <c r="AQ694" s="201"/>
      <c r="AR694" s="201"/>
      <c r="AS694" s="201"/>
      <c r="AT694" s="201"/>
      <c r="AU694" s="201"/>
      <c r="AV694" s="201"/>
      <c r="AW694" s="201"/>
      <c r="AX694" s="201"/>
      <c r="AY694" s="201"/>
      <c r="AZ694" s="201"/>
      <c r="BA694" s="201"/>
      <c r="BB694" s="201"/>
      <c r="BC694" s="201"/>
      <c r="BD694" s="201"/>
      <c r="BE694" s="201"/>
      <c r="BF694" s="201"/>
      <c r="BG694" s="201"/>
      <c r="BH694" s="201"/>
      <c r="BI694" s="201"/>
      <c r="BJ694" s="201"/>
      <c r="BK694" s="201"/>
      <c r="BL694" s="201"/>
      <c r="BM694" s="201"/>
      <c r="BN694" s="201"/>
      <c r="BO694" s="201"/>
      <c r="BP694" s="201"/>
      <c r="BQ694" s="201"/>
      <c r="BR694" s="201"/>
      <c r="BS694" s="201"/>
      <c r="BT694" s="201"/>
      <c r="BU694" s="201"/>
      <c r="BV694" s="201"/>
      <c r="BW694" s="201"/>
      <c r="BX694" s="201"/>
      <c r="BY694" s="201"/>
      <c r="BZ694" s="201"/>
      <c r="CA694" s="201"/>
      <c r="CB694" s="201"/>
      <c r="CC694" s="201"/>
      <c r="CD694" s="201"/>
      <c r="CE694" s="201"/>
      <c r="CF694" s="201"/>
      <c r="CG694" s="201"/>
      <c r="CH694" s="201"/>
      <c r="CI694" s="201"/>
      <c r="CJ694" s="201"/>
      <c r="CK694" s="201"/>
      <c r="CL694" s="201"/>
      <c r="CM694" s="201"/>
      <c r="CN694" s="201"/>
      <c r="CO694" s="201"/>
      <c r="CP694" s="201"/>
      <c r="CQ694" s="201"/>
      <c r="CR694" s="201"/>
      <c r="CS694" s="201"/>
    </row>
    <row r="695" spans="1:97" s="34" customFormat="1" ht="14.25" customHeight="1">
      <c r="A695" s="295"/>
      <c r="B695" s="372"/>
      <c r="C695" s="36"/>
      <c r="D695" s="36"/>
      <c r="E695" s="36"/>
      <c r="F695" s="376"/>
      <c r="G695" s="37"/>
      <c r="H695" s="37"/>
      <c r="I695" s="42"/>
      <c r="J695" s="42"/>
      <c r="K695" s="42"/>
      <c r="L695" s="417"/>
      <c r="M695" s="273"/>
      <c r="N695" s="279"/>
      <c r="O695" s="279"/>
      <c r="P695" s="285"/>
      <c r="Q695" s="220"/>
      <c r="R695" s="207"/>
      <c r="S695" s="207"/>
      <c r="T695" s="207"/>
      <c r="U695" s="207"/>
      <c r="V695" s="207"/>
      <c r="W695" s="207"/>
      <c r="X695" s="207"/>
      <c r="Y695" s="207"/>
      <c r="Z695" s="207"/>
      <c r="AA695" s="207"/>
      <c r="AB695" s="207"/>
      <c r="AC695" s="207"/>
      <c r="AD695" s="207"/>
      <c r="AE695" s="207"/>
      <c r="AF695" s="207"/>
      <c r="AG695" s="207"/>
      <c r="AH695" s="207"/>
      <c r="AI695" s="207"/>
      <c r="AJ695" s="207"/>
      <c r="AK695" s="207"/>
      <c r="AL695" s="207"/>
      <c r="AM695" s="207"/>
      <c r="AN695" s="207"/>
      <c r="AO695" s="207"/>
      <c r="AP695" s="207"/>
      <c r="AQ695" s="207"/>
      <c r="AR695" s="207"/>
      <c r="AS695" s="207"/>
      <c r="AT695" s="207"/>
      <c r="AU695" s="207"/>
      <c r="AV695" s="207"/>
      <c r="AW695" s="207"/>
      <c r="AX695" s="207"/>
      <c r="AY695" s="207"/>
      <c r="AZ695" s="207"/>
      <c r="BA695" s="207"/>
      <c r="BB695" s="207"/>
      <c r="BC695" s="207"/>
      <c r="BD695" s="207"/>
      <c r="BE695" s="207"/>
      <c r="BF695" s="207"/>
      <c r="BG695" s="207"/>
      <c r="BH695" s="207"/>
      <c r="BI695" s="207"/>
      <c r="BJ695" s="207"/>
      <c r="BK695" s="207"/>
      <c r="BL695" s="207"/>
      <c r="BM695" s="207"/>
      <c r="BN695" s="207"/>
      <c r="BO695" s="207"/>
      <c r="BP695" s="207"/>
      <c r="BQ695" s="207"/>
      <c r="BR695" s="207"/>
      <c r="BS695" s="207"/>
      <c r="BT695" s="207"/>
      <c r="BU695" s="207"/>
      <c r="BV695" s="207"/>
      <c r="BW695" s="207"/>
      <c r="BX695" s="207"/>
      <c r="BY695" s="207"/>
      <c r="BZ695" s="207"/>
      <c r="CA695" s="207"/>
      <c r="CB695" s="207"/>
      <c r="CC695" s="207"/>
      <c r="CD695" s="207"/>
      <c r="CE695" s="207"/>
      <c r="CF695" s="207"/>
      <c r="CG695" s="207"/>
      <c r="CH695" s="207"/>
      <c r="CI695" s="207"/>
      <c r="CJ695" s="207"/>
      <c r="CK695" s="207"/>
      <c r="CL695" s="207"/>
      <c r="CM695" s="207"/>
      <c r="CN695" s="207"/>
      <c r="CO695" s="207"/>
      <c r="CP695" s="207"/>
      <c r="CQ695" s="207"/>
      <c r="CR695" s="207"/>
      <c r="CS695" s="207"/>
    </row>
    <row r="696" spans="1:97" s="7" customFormat="1" ht="16.5" customHeight="1">
      <c r="A696" s="290"/>
      <c r="B696" s="374" t="s">
        <v>593</v>
      </c>
      <c r="C696" s="318"/>
      <c r="D696" s="318"/>
      <c r="E696" s="330"/>
      <c r="F696" s="375"/>
      <c r="G696" s="37"/>
      <c r="H696" s="37"/>
      <c r="I696" s="42"/>
      <c r="J696" s="42"/>
      <c r="K696" s="42"/>
      <c r="L696" s="364"/>
      <c r="M696" s="271"/>
      <c r="N696" s="285"/>
      <c r="O696" s="285"/>
      <c r="P696" s="279"/>
      <c r="Q696" s="215"/>
      <c r="R696" s="201"/>
      <c r="S696" s="201"/>
      <c r="T696" s="201"/>
      <c r="U696" s="201"/>
      <c r="V696" s="201"/>
      <c r="W696" s="201"/>
      <c r="X696" s="201"/>
      <c r="Y696" s="201"/>
      <c r="Z696" s="201"/>
      <c r="AA696" s="201"/>
      <c r="AB696" s="201"/>
      <c r="AC696" s="201"/>
      <c r="AD696" s="201"/>
      <c r="AE696" s="201"/>
      <c r="AF696" s="201"/>
      <c r="AG696" s="201"/>
      <c r="AH696" s="201"/>
      <c r="AI696" s="201"/>
      <c r="AJ696" s="201"/>
      <c r="AK696" s="201"/>
      <c r="AL696" s="201"/>
      <c r="AM696" s="201"/>
      <c r="AN696" s="201"/>
      <c r="AO696" s="201"/>
      <c r="AP696" s="201"/>
      <c r="AQ696" s="201"/>
      <c r="AR696" s="201"/>
      <c r="AS696" s="201"/>
      <c r="AT696" s="201"/>
      <c r="AU696" s="201"/>
      <c r="AV696" s="201"/>
      <c r="AW696" s="201"/>
      <c r="AX696" s="201"/>
      <c r="AY696" s="201"/>
      <c r="AZ696" s="201"/>
      <c r="BA696" s="201"/>
      <c r="BB696" s="201"/>
      <c r="BC696" s="201"/>
      <c r="BD696" s="201"/>
      <c r="BE696" s="201"/>
      <c r="BF696" s="201"/>
      <c r="BG696" s="201"/>
      <c r="BH696" s="201"/>
      <c r="BI696" s="201"/>
      <c r="BJ696" s="201"/>
      <c r="BK696" s="201"/>
      <c r="BL696" s="201"/>
      <c r="BM696" s="201"/>
      <c r="BN696" s="201"/>
      <c r="BO696" s="201"/>
      <c r="BP696" s="201"/>
      <c r="BQ696" s="201"/>
      <c r="BR696" s="201"/>
      <c r="BS696" s="201"/>
      <c r="BT696" s="201"/>
      <c r="BU696" s="201"/>
      <c r="BV696" s="201"/>
      <c r="BW696" s="201"/>
      <c r="BX696" s="201"/>
      <c r="BY696" s="201"/>
      <c r="BZ696" s="201"/>
      <c r="CA696" s="201"/>
      <c r="CB696" s="201"/>
      <c r="CC696" s="201"/>
      <c r="CD696" s="201"/>
      <c r="CE696" s="201"/>
      <c r="CF696" s="201"/>
      <c r="CG696" s="201"/>
      <c r="CH696" s="201"/>
      <c r="CI696" s="201"/>
      <c r="CJ696" s="201"/>
      <c r="CK696" s="201"/>
      <c r="CL696" s="201"/>
      <c r="CM696" s="201"/>
      <c r="CN696" s="201"/>
      <c r="CO696" s="201"/>
      <c r="CP696" s="201"/>
      <c r="CQ696" s="201"/>
      <c r="CR696" s="201"/>
      <c r="CS696" s="201"/>
    </row>
    <row r="697" spans="1:97" s="7" customFormat="1" ht="20.100000000000001" customHeight="1">
      <c r="A697" s="290"/>
      <c r="B697" s="8" t="s">
        <v>3</v>
      </c>
      <c r="C697" s="8" t="s">
        <v>11</v>
      </c>
      <c r="D697" s="8" t="s">
        <v>4</v>
      </c>
      <c r="E697" s="614"/>
      <c r="F697" s="615"/>
      <c r="G697" s="37"/>
      <c r="H697" s="37"/>
      <c r="I697" s="42"/>
      <c r="J697" s="42"/>
      <c r="K697" s="42"/>
      <c r="L697" s="364"/>
      <c r="M697" s="271"/>
      <c r="N697" s="279"/>
      <c r="O697" s="279"/>
      <c r="P697" s="279"/>
      <c r="Q697" s="215"/>
      <c r="R697" s="201"/>
      <c r="S697" s="201"/>
      <c r="T697" s="201"/>
      <c r="U697" s="201"/>
      <c r="V697" s="201"/>
      <c r="W697" s="201"/>
      <c r="X697" s="201"/>
      <c r="Y697" s="201"/>
      <c r="Z697" s="201"/>
      <c r="AA697" s="201"/>
      <c r="AB697" s="201"/>
      <c r="AC697" s="201"/>
      <c r="AD697" s="201"/>
      <c r="AE697" s="201"/>
      <c r="AF697" s="201"/>
      <c r="AG697" s="201"/>
      <c r="AH697" s="201"/>
      <c r="AI697" s="201"/>
      <c r="AJ697" s="201"/>
      <c r="AK697" s="201"/>
      <c r="AL697" s="201"/>
      <c r="AM697" s="201"/>
      <c r="AN697" s="201"/>
      <c r="AO697" s="201"/>
      <c r="AP697" s="201"/>
      <c r="AQ697" s="201"/>
      <c r="AR697" s="201"/>
      <c r="AS697" s="201"/>
      <c r="AT697" s="201"/>
      <c r="AU697" s="201"/>
      <c r="AV697" s="201"/>
      <c r="AW697" s="201"/>
      <c r="AX697" s="201"/>
      <c r="AY697" s="201"/>
      <c r="AZ697" s="201"/>
      <c r="BA697" s="201"/>
      <c r="BB697" s="201"/>
      <c r="BC697" s="201"/>
      <c r="BD697" s="201"/>
      <c r="BE697" s="201"/>
      <c r="BF697" s="201"/>
      <c r="BG697" s="201"/>
      <c r="BH697" s="201"/>
      <c r="BI697" s="201"/>
      <c r="BJ697" s="201"/>
      <c r="BK697" s="201"/>
      <c r="BL697" s="201"/>
      <c r="BM697" s="201"/>
      <c r="BN697" s="201"/>
      <c r="BO697" s="201"/>
      <c r="BP697" s="201"/>
      <c r="BQ697" s="201"/>
      <c r="BR697" s="201"/>
      <c r="BS697" s="201"/>
      <c r="BT697" s="201"/>
      <c r="BU697" s="201"/>
      <c r="BV697" s="201"/>
      <c r="BW697" s="201"/>
      <c r="BX697" s="201"/>
      <c r="BY697" s="201"/>
      <c r="BZ697" s="201"/>
      <c r="CA697" s="201"/>
      <c r="CB697" s="201"/>
      <c r="CC697" s="201"/>
      <c r="CD697" s="201"/>
      <c r="CE697" s="201"/>
      <c r="CF697" s="201"/>
      <c r="CG697" s="201"/>
      <c r="CH697" s="201"/>
      <c r="CI697" s="201"/>
      <c r="CJ697" s="201"/>
      <c r="CK697" s="201"/>
      <c r="CL697" s="201"/>
      <c r="CM697" s="201"/>
      <c r="CN697" s="201"/>
      <c r="CO697" s="201"/>
      <c r="CP697" s="201"/>
      <c r="CQ697" s="201"/>
      <c r="CR697" s="201"/>
      <c r="CS697" s="201"/>
    </row>
    <row r="698" spans="1:97" s="7" customFormat="1" ht="14.25" customHeight="1">
      <c r="A698" s="290"/>
      <c r="B698" s="3">
        <v>27310</v>
      </c>
      <c r="C698" s="10" t="s">
        <v>200</v>
      </c>
      <c r="D698" s="452">
        <v>10</v>
      </c>
      <c r="E698" s="612"/>
      <c r="F698" s="613"/>
      <c r="G698" s="37"/>
      <c r="H698" s="37"/>
      <c r="I698" s="42"/>
      <c r="J698" s="42"/>
      <c r="K698" s="42"/>
      <c r="L698" s="49"/>
      <c r="M698" s="271"/>
      <c r="N698" s="279"/>
      <c r="O698" s="279"/>
      <c r="P698" s="279"/>
      <c r="Q698" s="215"/>
      <c r="R698" s="201"/>
      <c r="S698" s="201"/>
      <c r="T698" s="201"/>
      <c r="U698" s="201"/>
      <c r="V698" s="201"/>
      <c r="W698" s="201"/>
      <c r="X698" s="201"/>
      <c r="Y698" s="201"/>
      <c r="Z698" s="201"/>
      <c r="AA698" s="201"/>
      <c r="AB698" s="201"/>
      <c r="AC698" s="201"/>
      <c r="AD698" s="201"/>
      <c r="AE698" s="201"/>
      <c r="AF698" s="201"/>
      <c r="AG698" s="201"/>
      <c r="AH698" s="201"/>
      <c r="AI698" s="201"/>
      <c r="AJ698" s="201"/>
      <c r="AK698" s="201"/>
      <c r="AL698" s="201"/>
      <c r="AM698" s="201"/>
      <c r="AN698" s="201"/>
      <c r="AO698" s="201"/>
      <c r="AP698" s="201"/>
      <c r="AQ698" s="201"/>
      <c r="AR698" s="201"/>
      <c r="AS698" s="201"/>
      <c r="AT698" s="201"/>
      <c r="AU698" s="201"/>
      <c r="AV698" s="201"/>
      <c r="AW698" s="201"/>
      <c r="AX698" s="201"/>
      <c r="AY698" s="201"/>
      <c r="AZ698" s="201"/>
      <c r="BA698" s="201"/>
      <c r="BB698" s="201"/>
      <c r="BC698" s="201"/>
      <c r="BD698" s="201"/>
      <c r="BE698" s="201"/>
      <c r="BF698" s="201"/>
      <c r="BG698" s="201"/>
      <c r="BH698" s="201"/>
      <c r="BI698" s="201"/>
      <c r="BJ698" s="201"/>
      <c r="BK698" s="201"/>
      <c r="BL698" s="201"/>
      <c r="BM698" s="201"/>
      <c r="BN698" s="201"/>
      <c r="BO698" s="201"/>
      <c r="BP698" s="201"/>
      <c r="BQ698" s="201"/>
      <c r="BR698" s="201"/>
      <c r="BS698" s="201"/>
      <c r="BT698" s="201"/>
      <c r="BU698" s="201"/>
      <c r="BV698" s="201"/>
      <c r="BW698" s="201"/>
      <c r="BX698" s="201"/>
      <c r="BY698" s="201"/>
      <c r="BZ698" s="201"/>
      <c r="CA698" s="201"/>
      <c r="CB698" s="201"/>
      <c r="CC698" s="201"/>
      <c r="CD698" s="201"/>
      <c r="CE698" s="201"/>
      <c r="CF698" s="201"/>
      <c r="CG698" s="201"/>
      <c r="CH698" s="201"/>
      <c r="CI698" s="201"/>
      <c r="CJ698" s="201"/>
      <c r="CK698" s="201"/>
      <c r="CL698" s="201"/>
      <c r="CM698" s="201"/>
      <c r="CN698" s="201"/>
      <c r="CO698" s="201"/>
      <c r="CP698" s="201"/>
      <c r="CQ698" s="201"/>
      <c r="CR698" s="201"/>
      <c r="CS698" s="201"/>
    </row>
    <row r="699" spans="1:97" s="7" customFormat="1" ht="14.25" customHeight="1">
      <c r="A699" s="290"/>
      <c r="B699" s="4">
        <v>27311</v>
      </c>
      <c r="C699" s="12" t="s">
        <v>201</v>
      </c>
      <c r="D699" s="453">
        <v>10</v>
      </c>
      <c r="E699" s="616"/>
      <c r="F699" s="617"/>
      <c r="G699" s="37"/>
      <c r="H699" s="37"/>
      <c r="I699" s="42"/>
      <c r="J699" s="42"/>
      <c r="K699" s="42"/>
      <c r="L699" s="49"/>
      <c r="M699" s="271"/>
      <c r="N699" s="279"/>
      <c r="O699" s="279"/>
      <c r="P699" s="279"/>
      <c r="Q699" s="215"/>
      <c r="R699" s="201"/>
      <c r="S699" s="201"/>
      <c r="T699" s="201"/>
      <c r="U699" s="201"/>
      <c r="V699" s="201"/>
      <c r="W699" s="201"/>
      <c r="X699" s="201"/>
      <c r="Y699" s="201"/>
      <c r="Z699" s="201"/>
      <c r="AA699" s="201"/>
      <c r="AB699" s="201"/>
      <c r="AC699" s="201"/>
      <c r="AD699" s="201"/>
      <c r="AE699" s="201"/>
      <c r="AF699" s="201"/>
      <c r="AG699" s="201"/>
      <c r="AH699" s="201"/>
      <c r="AI699" s="201"/>
      <c r="AJ699" s="201"/>
      <c r="AK699" s="201"/>
      <c r="AL699" s="201"/>
      <c r="AM699" s="201"/>
      <c r="AN699" s="201"/>
      <c r="AO699" s="201"/>
      <c r="AP699" s="201"/>
      <c r="AQ699" s="201"/>
      <c r="AR699" s="201"/>
      <c r="AS699" s="201"/>
      <c r="AT699" s="201"/>
      <c r="AU699" s="201"/>
      <c r="AV699" s="201"/>
      <c r="AW699" s="201"/>
      <c r="AX699" s="201"/>
      <c r="AY699" s="201"/>
      <c r="AZ699" s="201"/>
      <c r="BA699" s="201"/>
      <c r="BB699" s="201"/>
      <c r="BC699" s="201"/>
      <c r="BD699" s="201"/>
      <c r="BE699" s="201"/>
      <c r="BF699" s="201"/>
      <c r="BG699" s="201"/>
      <c r="BH699" s="201"/>
      <c r="BI699" s="201"/>
      <c r="BJ699" s="201"/>
      <c r="BK699" s="201"/>
      <c r="BL699" s="201"/>
      <c r="BM699" s="201"/>
      <c r="BN699" s="201"/>
      <c r="BO699" s="201"/>
      <c r="BP699" s="201"/>
      <c r="BQ699" s="201"/>
      <c r="BR699" s="201"/>
      <c r="BS699" s="201"/>
      <c r="BT699" s="201"/>
      <c r="BU699" s="201"/>
      <c r="BV699" s="201"/>
      <c r="BW699" s="201"/>
      <c r="BX699" s="201"/>
      <c r="BY699" s="201"/>
      <c r="BZ699" s="201"/>
      <c r="CA699" s="201"/>
      <c r="CB699" s="201"/>
      <c r="CC699" s="201"/>
      <c r="CD699" s="201"/>
      <c r="CE699" s="201"/>
      <c r="CF699" s="201"/>
      <c r="CG699" s="201"/>
      <c r="CH699" s="201"/>
      <c r="CI699" s="201"/>
      <c r="CJ699" s="201"/>
      <c r="CK699" s="201"/>
      <c r="CL699" s="201"/>
      <c r="CM699" s="201"/>
      <c r="CN699" s="201"/>
      <c r="CO699" s="201"/>
      <c r="CP699" s="201"/>
      <c r="CQ699" s="201"/>
      <c r="CR699" s="201"/>
      <c r="CS699" s="201"/>
    </row>
    <row r="700" spans="1:97" s="7" customFormat="1" ht="14.25" customHeight="1">
      <c r="A700" s="290"/>
      <c r="B700" s="3">
        <v>27312</v>
      </c>
      <c r="C700" s="10" t="s">
        <v>372</v>
      </c>
      <c r="D700" s="452">
        <v>10</v>
      </c>
      <c r="E700" s="612"/>
      <c r="F700" s="613"/>
      <c r="G700" s="37"/>
      <c r="H700" s="37"/>
      <c r="I700" s="42"/>
      <c r="J700" s="42"/>
      <c r="K700" s="42"/>
      <c r="L700" s="49"/>
      <c r="M700" s="271"/>
      <c r="N700" s="279"/>
      <c r="O700" s="279"/>
      <c r="P700" s="279"/>
      <c r="Q700" s="215"/>
      <c r="R700" s="201"/>
      <c r="S700" s="201"/>
      <c r="T700" s="201"/>
      <c r="U700" s="201"/>
      <c r="V700" s="201"/>
      <c r="W700" s="201"/>
      <c r="X700" s="201"/>
      <c r="Y700" s="201"/>
      <c r="Z700" s="201"/>
      <c r="AA700" s="201"/>
      <c r="AB700" s="201"/>
      <c r="AC700" s="201"/>
      <c r="AD700" s="201"/>
      <c r="AE700" s="201"/>
      <c r="AF700" s="201"/>
      <c r="AG700" s="201"/>
      <c r="AH700" s="201"/>
      <c r="AI700" s="201"/>
      <c r="AJ700" s="201"/>
      <c r="AK700" s="201"/>
      <c r="AL700" s="201"/>
      <c r="AM700" s="201"/>
      <c r="AN700" s="201"/>
      <c r="AO700" s="201"/>
      <c r="AP700" s="201"/>
      <c r="AQ700" s="201"/>
      <c r="AR700" s="201"/>
      <c r="AS700" s="201"/>
      <c r="AT700" s="201"/>
      <c r="AU700" s="201"/>
      <c r="AV700" s="201"/>
      <c r="AW700" s="201"/>
      <c r="AX700" s="201"/>
      <c r="AY700" s="201"/>
      <c r="AZ700" s="201"/>
      <c r="BA700" s="201"/>
      <c r="BB700" s="201"/>
      <c r="BC700" s="201"/>
      <c r="BD700" s="201"/>
      <c r="BE700" s="201"/>
      <c r="BF700" s="201"/>
      <c r="BG700" s="201"/>
      <c r="BH700" s="201"/>
      <c r="BI700" s="201"/>
      <c r="BJ700" s="201"/>
      <c r="BK700" s="201"/>
      <c r="BL700" s="201"/>
      <c r="BM700" s="201"/>
      <c r="BN700" s="201"/>
      <c r="BO700" s="201"/>
      <c r="BP700" s="201"/>
      <c r="BQ700" s="201"/>
      <c r="BR700" s="201"/>
      <c r="BS700" s="201"/>
      <c r="BT700" s="201"/>
      <c r="BU700" s="201"/>
      <c r="BV700" s="201"/>
      <c r="BW700" s="201"/>
      <c r="BX700" s="201"/>
      <c r="BY700" s="201"/>
      <c r="BZ700" s="201"/>
      <c r="CA700" s="201"/>
      <c r="CB700" s="201"/>
      <c r="CC700" s="201"/>
      <c r="CD700" s="201"/>
      <c r="CE700" s="201"/>
      <c r="CF700" s="201"/>
      <c r="CG700" s="201"/>
      <c r="CH700" s="201"/>
      <c r="CI700" s="201"/>
      <c r="CJ700" s="201"/>
      <c r="CK700" s="201"/>
      <c r="CL700" s="201"/>
      <c r="CM700" s="201"/>
      <c r="CN700" s="201"/>
      <c r="CO700" s="201"/>
      <c r="CP700" s="201"/>
      <c r="CQ700" s="201"/>
      <c r="CR700" s="201"/>
      <c r="CS700" s="201"/>
    </row>
    <row r="701" spans="1:97" s="7" customFormat="1" ht="14.25" customHeight="1">
      <c r="A701" s="290"/>
      <c r="B701" s="4">
        <v>27313</v>
      </c>
      <c r="C701" s="12" t="s">
        <v>373</v>
      </c>
      <c r="D701" s="453">
        <v>5</v>
      </c>
      <c r="E701" s="616"/>
      <c r="F701" s="617"/>
      <c r="G701" s="37"/>
      <c r="H701" s="37"/>
      <c r="I701" s="42"/>
      <c r="J701" s="42"/>
      <c r="K701" s="42"/>
      <c r="L701" s="49"/>
      <c r="M701" s="271"/>
      <c r="N701" s="279"/>
      <c r="O701" s="279"/>
      <c r="P701" s="279"/>
      <c r="Q701" s="215"/>
      <c r="R701" s="201"/>
      <c r="S701" s="201"/>
      <c r="T701" s="201"/>
      <c r="U701" s="201"/>
      <c r="V701" s="201"/>
      <c r="W701" s="201"/>
      <c r="X701" s="201"/>
      <c r="Y701" s="201"/>
      <c r="Z701" s="201"/>
      <c r="AA701" s="201"/>
      <c r="AB701" s="201"/>
      <c r="AC701" s="201"/>
      <c r="AD701" s="201"/>
      <c r="AE701" s="201"/>
      <c r="AF701" s="201"/>
      <c r="AG701" s="201"/>
      <c r="AH701" s="201"/>
      <c r="AI701" s="201"/>
      <c r="AJ701" s="201"/>
      <c r="AK701" s="201"/>
      <c r="AL701" s="201"/>
      <c r="AM701" s="201"/>
      <c r="AN701" s="201"/>
      <c r="AO701" s="201"/>
      <c r="AP701" s="201"/>
      <c r="AQ701" s="201"/>
      <c r="AR701" s="201"/>
      <c r="AS701" s="201"/>
      <c r="AT701" s="201"/>
      <c r="AU701" s="201"/>
      <c r="AV701" s="201"/>
      <c r="AW701" s="201"/>
      <c r="AX701" s="201"/>
      <c r="AY701" s="201"/>
      <c r="AZ701" s="201"/>
      <c r="BA701" s="201"/>
      <c r="BB701" s="201"/>
      <c r="BC701" s="201"/>
      <c r="BD701" s="201"/>
      <c r="BE701" s="201"/>
      <c r="BF701" s="201"/>
      <c r="BG701" s="201"/>
      <c r="BH701" s="201"/>
      <c r="BI701" s="201"/>
      <c r="BJ701" s="201"/>
      <c r="BK701" s="201"/>
      <c r="BL701" s="201"/>
      <c r="BM701" s="201"/>
      <c r="BN701" s="201"/>
      <c r="BO701" s="201"/>
      <c r="BP701" s="201"/>
      <c r="BQ701" s="201"/>
      <c r="BR701" s="201"/>
      <c r="BS701" s="201"/>
      <c r="BT701" s="201"/>
      <c r="BU701" s="201"/>
      <c r="BV701" s="201"/>
      <c r="BW701" s="201"/>
      <c r="BX701" s="201"/>
      <c r="BY701" s="201"/>
      <c r="BZ701" s="201"/>
      <c r="CA701" s="201"/>
      <c r="CB701" s="201"/>
      <c r="CC701" s="201"/>
      <c r="CD701" s="201"/>
      <c r="CE701" s="201"/>
      <c r="CF701" s="201"/>
      <c r="CG701" s="201"/>
      <c r="CH701" s="201"/>
      <c r="CI701" s="201"/>
      <c r="CJ701" s="201"/>
      <c r="CK701" s="201"/>
      <c r="CL701" s="201"/>
      <c r="CM701" s="201"/>
      <c r="CN701" s="201"/>
      <c r="CO701" s="201"/>
      <c r="CP701" s="201"/>
      <c r="CQ701" s="201"/>
      <c r="CR701" s="201"/>
      <c r="CS701" s="201"/>
    </row>
    <row r="702" spans="1:97" s="7" customFormat="1" ht="14.25" customHeight="1">
      <c r="A702" s="290"/>
      <c r="B702" s="3">
        <v>27314</v>
      </c>
      <c r="C702" s="10" t="s">
        <v>374</v>
      </c>
      <c r="D702" s="452">
        <v>5</v>
      </c>
      <c r="E702" s="612"/>
      <c r="F702" s="613"/>
      <c r="G702" s="37"/>
      <c r="H702" s="37"/>
      <c r="I702" s="42"/>
      <c r="J702" s="42"/>
      <c r="K702" s="42"/>
      <c r="L702" s="49"/>
      <c r="M702" s="271"/>
      <c r="N702" s="279"/>
      <c r="O702" s="279"/>
      <c r="P702" s="279"/>
      <c r="Q702" s="215"/>
      <c r="R702" s="201"/>
      <c r="S702" s="201"/>
      <c r="T702" s="201"/>
      <c r="U702" s="201"/>
      <c r="V702" s="201"/>
      <c r="W702" s="201"/>
      <c r="X702" s="201"/>
      <c r="Y702" s="201"/>
      <c r="Z702" s="201"/>
      <c r="AA702" s="201"/>
      <c r="AB702" s="201"/>
      <c r="AC702" s="201"/>
      <c r="AD702" s="201"/>
      <c r="AE702" s="201"/>
      <c r="AF702" s="201"/>
      <c r="AG702" s="201"/>
      <c r="AH702" s="201"/>
      <c r="AI702" s="201"/>
      <c r="AJ702" s="201"/>
      <c r="AK702" s="201"/>
      <c r="AL702" s="201"/>
      <c r="AM702" s="201"/>
      <c r="AN702" s="201"/>
      <c r="AO702" s="201"/>
      <c r="AP702" s="201"/>
      <c r="AQ702" s="201"/>
      <c r="AR702" s="201"/>
      <c r="AS702" s="201"/>
      <c r="AT702" s="201"/>
      <c r="AU702" s="201"/>
      <c r="AV702" s="201"/>
      <c r="AW702" s="201"/>
      <c r="AX702" s="201"/>
      <c r="AY702" s="201"/>
      <c r="AZ702" s="201"/>
      <c r="BA702" s="201"/>
      <c r="BB702" s="201"/>
      <c r="BC702" s="201"/>
      <c r="BD702" s="201"/>
      <c r="BE702" s="201"/>
      <c r="BF702" s="201"/>
      <c r="BG702" s="201"/>
      <c r="BH702" s="201"/>
      <c r="BI702" s="201"/>
      <c r="BJ702" s="201"/>
      <c r="BK702" s="201"/>
      <c r="BL702" s="201"/>
      <c r="BM702" s="201"/>
      <c r="BN702" s="201"/>
      <c r="BO702" s="201"/>
      <c r="BP702" s="201"/>
      <c r="BQ702" s="201"/>
      <c r="BR702" s="201"/>
      <c r="BS702" s="201"/>
      <c r="BT702" s="201"/>
      <c r="BU702" s="201"/>
      <c r="BV702" s="201"/>
      <c r="BW702" s="201"/>
      <c r="BX702" s="201"/>
      <c r="BY702" s="201"/>
      <c r="BZ702" s="201"/>
      <c r="CA702" s="201"/>
      <c r="CB702" s="201"/>
      <c r="CC702" s="201"/>
      <c r="CD702" s="201"/>
      <c r="CE702" s="201"/>
      <c r="CF702" s="201"/>
      <c r="CG702" s="201"/>
      <c r="CH702" s="201"/>
      <c r="CI702" s="201"/>
      <c r="CJ702" s="201"/>
      <c r="CK702" s="201"/>
      <c r="CL702" s="201"/>
      <c r="CM702" s="201"/>
      <c r="CN702" s="201"/>
      <c r="CO702" s="201"/>
      <c r="CP702" s="201"/>
      <c r="CQ702" s="201"/>
      <c r="CR702" s="201"/>
      <c r="CS702" s="201"/>
    </row>
    <row r="703" spans="1:97" s="7" customFormat="1" ht="14.25" customHeight="1">
      <c r="A703" s="290"/>
      <c r="B703" s="4">
        <v>27315</v>
      </c>
      <c r="C703" s="12" t="s">
        <v>375</v>
      </c>
      <c r="D703" s="453">
        <v>5</v>
      </c>
      <c r="E703" s="616"/>
      <c r="F703" s="617"/>
      <c r="G703" s="37"/>
      <c r="H703" s="37"/>
      <c r="I703" s="42"/>
      <c r="J703" s="42"/>
      <c r="K703" s="42"/>
      <c r="L703" s="49"/>
      <c r="M703" s="271"/>
      <c r="N703" s="279"/>
      <c r="O703" s="279"/>
      <c r="P703" s="279"/>
      <c r="Q703" s="215"/>
      <c r="R703" s="201"/>
      <c r="S703" s="201"/>
      <c r="T703" s="201"/>
      <c r="U703" s="201"/>
      <c r="V703" s="201"/>
      <c r="W703" s="201"/>
      <c r="X703" s="201"/>
      <c r="Y703" s="201"/>
      <c r="Z703" s="201"/>
      <c r="AA703" s="201"/>
      <c r="AB703" s="201"/>
      <c r="AC703" s="201"/>
      <c r="AD703" s="201"/>
      <c r="AE703" s="201"/>
      <c r="AF703" s="201"/>
      <c r="AG703" s="201"/>
      <c r="AH703" s="201"/>
      <c r="AI703" s="201"/>
      <c r="AJ703" s="201"/>
      <c r="AK703" s="201"/>
      <c r="AL703" s="201"/>
      <c r="AM703" s="201"/>
      <c r="AN703" s="201"/>
      <c r="AO703" s="201"/>
      <c r="AP703" s="201"/>
      <c r="AQ703" s="201"/>
      <c r="AR703" s="201"/>
      <c r="AS703" s="201"/>
      <c r="AT703" s="201"/>
      <c r="AU703" s="201"/>
      <c r="AV703" s="201"/>
      <c r="AW703" s="201"/>
      <c r="AX703" s="201"/>
      <c r="AY703" s="201"/>
      <c r="AZ703" s="201"/>
      <c r="BA703" s="201"/>
      <c r="BB703" s="201"/>
      <c r="BC703" s="201"/>
      <c r="BD703" s="201"/>
      <c r="BE703" s="201"/>
      <c r="BF703" s="201"/>
      <c r="BG703" s="201"/>
      <c r="BH703" s="201"/>
      <c r="BI703" s="201"/>
      <c r="BJ703" s="201"/>
      <c r="BK703" s="201"/>
      <c r="BL703" s="201"/>
      <c r="BM703" s="201"/>
      <c r="BN703" s="201"/>
      <c r="BO703" s="201"/>
      <c r="BP703" s="201"/>
      <c r="BQ703" s="201"/>
      <c r="BR703" s="201"/>
      <c r="BS703" s="201"/>
      <c r="BT703" s="201"/>
      <c r="BU703" s="201"/>
      <c r="BV703" s="201"/>
      <c r="BW703" s="201"/>
      <c r="BX703" s="201"/>
      <c r="BY703" s="201"/>
      <c r="BZ703" s="201"/>
      <c r="CA703" s="201"/>
      <c r="CB703" s="201"/>
      <c r="CC703" s="201"/>
      <c r="CD703" s="201"/>
      <c r="CE703" s="201"/>
      <c r="CF703" s="201"/>
      <c r="CG703" s="201"/>
      <c r="CH703" s="201"/>
      <c r="CI703" s="201"/>
      <c r="CJ703" s="201"/>
      <c r="CK703" s="201"/>
      <c r="CL703" s="201"/>
      <c r="CM703" s="201"/>
      <c r="CN703" s="201"/>
      <c r="CO703" s="201"/>
      <c r="CP703" s="201"/>
      <c r="CQ703" s="201"/>
      <c r="CR703" s="201"/>
      <c r="CS703" s="201"/>
    </row>
    <row r="704" spans="1:97" s="7" customFormat="1" ht="14.25" customHeight="1">
      <c r="A704" s="290"/>
      <c r="B704" s="3">
        <v>27316</v>
      </c>
      <c r="C704" s="10" t="s">
        <v>202</v>
      </c>
      <c r="D704" s="452">
        <v>5</v>
      </c>
      <c r="E704" s="612"/>
      <c r="F704" s="613"/>
      <c r="G704" s="37"/>
      <c r="H704" s="37"/>
      <c r="I704" s="42"/>
      <c r="J704" s="42"/>
      <c r="K704" s="42"/>
      <c r="L704" s="49"/>
      <c r="M704" s="271"/>
      <c r="N704" s="279"/>
      <c r="O704" s="279"/>
      <c r="P704" s="279"/>
      <c r="Q704" s="215"/>
      <c r="R704" s="201"/>
      <c r="S704" s="201"/>
      <c r="T704" s="201"/>
      <c r="U704" s="201"/>
      <c r="V704" s="201"/>
      <c r="W704" s="201"/>
      <c r="X704" s="201"/>
      <c r="Y704" s="201"/>
      <c r="Z704" s="201"/>
      <c r="AA704" s="201"/>
      <c r="AB704" s="201"/>
      <c r="AC704" s="201"/>
      <c r="AD704" s="201"/>
      <c r="AE704" s="201"/>
      <c r="AF704" s="201"/>
      <c r="AG704" s="201"/>
      <c r="AH704" s="201"/>
      <c r="AI704" s="201"/>
      <c r="AJ704" s="201"/>
      <c r="AK704" s="201"/>
      <c r="AL704" s="201"/>
      <c r="AM704" s="201"/>
      <c r="AN704" s="201"/>
      <c r="AO704" s="201"/>
      <c r="AP704" s="201"/>
      <c r="AQ704" s="201"/>
      <c r="AR704" s="201"/>
      <c r="AS704" s="201"/>
      <c r="AT704" s="201"/>
      <c r="AU704" s="201"/>
      <c r="AV704" s="201"/>
      <c r="AW704" s="201"/>
      <c r="AX704" s="201"/>
      <c r="AY704" s="201"/>
      <c r="AZ704" s="201"/>
      <c r="BA704" s="201"/>
      <c r="BB704" s="201"/>
      <c r="BC704" s="201"/>
      <c r="BD704" s="201"/>
      <c r="BE704" s="201"/>
      <c r="BF704" s="201"/>
      <c r="BG704" s="201"/>
      <c r="BH704" s="201"/>
      <c r="BI704" s="201"/>
      <c r="BJ704" s="201"/>
      <c r="BK704" s="201"/>
      <c r="BL704" s="201"/>
      <c r="BM704" s="201"/>
      <c r="BN704" s="201"/>
      <c r="BO704" s="201"/>
      <c r="BP704" s="201"/>
      <c r="BQ704" s="201"/>
      <c r="BR704" s="201"/>
      <c r="BS704" s="201"/>
      <c r="BT704" s="201"/>
      <c r="BU704" s="201"/>
      <c r="BV704" s="201"/>
      <c r="BW704" s="201"/>
      <c r="BX704" s="201"/>
      <c r="BY704" s="201"/>
      <c r="BZ704" s="201"/>
      <c r="CA704" s="201"/>
      <c r="CB704" s="201"/>
      <c r="CC704" s="201"/>
      <c r="CD704" s="201"/>
      <c r="CE704" s="201"/>
      <c r="CF704" s="201"/>
      <c r="CG704" s="201"/>
      <c r="CH704" s="201"/>
      <c r="CI704" s="201"/>
      <c r="CJ704" s="201"/>
      <c r="CK704" s="201"/>
      <c r="CL704" s="201"/>
      <c r="CM704" s="201"/>
      <c r="CN704" s="201"/>
      <c r="CO704" s="201"/>
      <c r="CP704" s="201"/>
      <c r="CQ704" s="201"/>
      <c r="CR704" s="201"/>
      <c r="CS704" s="201"/>
    </row>
    <row r="705" spans="1:97" s="7" customFormat="1" ht="14.25" customHeight="1">
      <c r="A705" s="290"/>
      <c r="B705" s="4">
        <v>27317</v>
      </c>
      <c r="C705" s="12" t="s">
        <v>203</v>
      </c>
      <c r="D705" s="453">
        <v>5</v>
      </c>
      <c r="E705" s="616"/>
      <c r="F705" s="617"/>
      <c r="G705" s="37"/>
      <c r="H705" s="37"/>
      <c r="I705" s="42"/>
      <c r="J705" s="42"/>
      <c r="K705" s="42"/>
      <c r="L705" s="49"/>
      <c r="M705" s="271"/>
      <c r="N705" s="279"/>
      <c r="O705" s="279"/>
      <c r="P705" s="279"/>
      <c r="Q705" s="215"/>
      <c r="R705" s="201"/>
      <c r="S705" s="201"/>
      <c r="T705" s="201"/>
      <c r="U705" s="201"/>
      <c r="V705" s="201"/>
      <c r="W705" s="201"/>
      <c r="X705" s="201"/>
      <c r="Y705" s="201"/>
      <c r="Z705" s="201"/>
      <c r="AA705" s="201"/>
      <c r="AB705" s="201"/>
      <c r="AC705" s="201"/>
      <c r="AD705" s="201"/>
      <c r="AE705" s="201"/>
      <c r="AF705" s="201"/>
      <c r="AG705" s="201"/>
      <c r="AH705" s="201"/>
      <c r="AI705" s="201"/>
      <c r="AJ705" s="201"/>
      <c r="AK705" s="201"/>
      <c r="AL705" s="201"/>
      <c r="AM705" s="201"/>
      <c r="AN705" s="201"/>
      <c r="AO705" s="201"/>
      <c r="AP705" s="201"/>
      <c r="AQ705" s="201"/>
      <c r="AR705" s="201"/>
      <c r="AS705" s="201"/>
      <c r="AT705" s="201"/>
      <c r="AU705" s="201"/>
      <c r="AV705" s="201"/>
      <c r="AW705" s="201"/>
      <c r="AX705" s="201"/>
      <c r="AY705" s="201"/>
      <c r="AZ705" s="201"/>
      <c r="BA705" s="201"/>
      <c r="BB705" s="201"/>
      <c r="BC705" s="201"/>
      <c r="BD705" s="201"/>
      <c r="BE705" s="201"/>
      <c r="BF705" s="201"/>
      <c r="BG705" s="201"/>
      <c r="BH705" s="201"/>
      <c r="BI705" s="201"/>
      <c r="BJ705" s="201"/>
      <c r="BK705" s="201"/>
      <c r="BL705" s="201"/>
      <c r="BM705" s="201"/>
      <c r="BN705" s="201"/>
      <c r="BO705" s="201"/>
      <c r="BP705" s="201"/>
      <c r="BQ705" s="201"/>
      <c r="BR705" s="201"/>
      <c r="BS705" s="201"/>
      <c r="BT705" s="201"/>
      <c r="BU705" s="201"/>
      <c r="BV705" s="201"/>
      <c r="BW705" s="201"/>
      <c r="BX705" s="201"/>
      <c r="BY705" s="201"/>
      <c r="BZ705" s="201"/>
      <c r="CA705" s="201"/>
      <c r="CB705" s="201"/>
      <c r="CC705" s="201"/>
      <c r="CD705" s="201"/>
      <c r="CE705" s="201"/>
      <c r="CF705" s="201"/>
      <c r="CG705" s="201"/>
      <c r="CH705" s="201"/>
      <c r="CI705" s="201"/>
      <c r="CJ705" s="201"/>
      <c r="CK705" s="201"/>
      <c r="CL705" s="201"/>
      <c r="CM705" s="201"/>
      <c r="CN705" s="201"/>
      <c r="CO705" s="201"/>
      <c r="CP705" s="201"/>
      <c r="CQ705" s="201"/>
      <c r="CR705" s="201"/>
      <c r="CS705" s="201"/>
    </row>
    <row r="706" spans="1:97" s="7" customFormat="1" ht="14.25" customHeight="1">
      <c r="A706" s="290"/>
      <c r="B706" s="3">
        <v>27318</v>
      </c>
      <c r="C706" s="10" t="s">
        <v>376</v>
      </c>
      <c r="D706" s="452">
        <v>5</v>
      </c>
      <c r="E706" s="612"/>
      <c r="F706" s="613"/>
      <c r="G706" s="37"/>
      <c r="H706" s="37"/>
      <c r="I706" s="42"/>
      <c r="J706" s="42"/>
      <c r="K706" s="42"/>
      <c r="L706" s="49"/>
      <c r="M706" s="271"/>
      <c r="N706" s="279"/>
      <c r="O706" s="279"/>
      <c r="P706" s="279"/>
      <c r="Q706" s="215"/>
      <c r="R706" s="201"/>
      <c r="S706" s="201"/>
      <c r="T706" s="201"/>
      <c r="U706" s="201"/>
      <c r="V706" s="201"/>
      <c r="W706" s="201"/>
      <c r="X706" s="201"/>
      <c r="Y706" s="201"/>
      <c r="Z706" s="201"/>
      <c r="AA706" s="201"/>
      <c r="AB706" s="201"/>
      <c r="AC706" s="201"/>
      <c r="AD706" s="201"/>
      <c r="AE706" s="201"/>
      <c r="AF706" s="201"/>
      <c r="AG706" s="201"/>
      <c r="AH706" s="201"/>
      <c r="AI706" s="201"/>
      <c r="AJ706" s="201"/>
      <c r="AK706" s="201"/>
      <c r="AL706" s="201"/>
      <c r="AM706" s="201"/>
      <c r="AN706" s="201"/>
      <c r="AO706" s="201"/>
      <c r="AP706" s="201"/>
      <c r="AQ706" s="201"/>
      <c r="AR706" s="201"/>
      <c r="AS706" s="201"/>
      <c r="AT706" s="201"/>
      <c r="AU706" s="201"/>
      <c r="AV706" s="201"/>
      <c r="AW706" s="201"/>
      <c r="AX706" s="201"/>
      <c r="AY706" s="201"/>
      <c r="AZ706" s="201"/>
      <c r="BA706" s="201"/>
      <c r="BB706" s="201"/>
      <c r="BC706" s="201"/>
      <c r="BD706" s="201"/>
      <c r="BE706" s="201"/>
      <c r="BF706" s="201"/>
      <c r="BG706" s="201"/>
      <c r="BH706" s="201"/>
      <c r="BI706" s="201"/>
      <c r="BJ706" s="201"/>
      <c r="BK706" s="201"/>
      <c r="BL706" s="201"/>
      <c r="BM706" s="201"/>
      <c r="BN706" s="201"/>
      <c r="BO706" s="201"/>
      <c r="BP706" s="201"/>
      <c r="BQ706" s="201"/>
      <c r="BR706" s="201"/>
      <c r="BS706" s="201"/>
      <c r="BT706" s="201"/>
      <c r="BU706" s="201"/>
      <c r="BV706" s="201"/>
      <c r="BW706" s="201"/>
      <c r="BX706" s="201"/>
      <c r="BY706" s="201"/>
      <c r="BZ706" s="201"/>
      <c r="CA706" s="201"/>
      <c r="CB706" s="201"/>
      <c r="CC706" s="201"/>
      <c r="CD706" s="201"/>
      <c r="CE706" s="201"/>
      <c r="CF706" s="201"/>
      <c r="CG706" s="201"/>
      <c r="CH706" s="201"/>
      <c r="CI706" s="201"/>
      <c r="CJ706" s="201"/>
      <c r="CK706" s="201"/>
      <c r="CL706" s="201"/>
      <c r="CM706" s="201"/>
      <c r="CN706" s="201"/>
      <c r="CO706" s="201"/>
      <c r="CP706" s="201"/>
      <c r="CQ706" s="201"/>
      <c r="CR706" s="201"/>
      <c r="CS706" s="201"/>
    </row>
    <row r="707" spans="1:97" s="7" customFormat="1" ht="14.25" customHeight="1">
      <c r="A707" s="290"/>
      <c r="B707" s="4">
        <v>27319</v>
      </c>
      <c r="C707" s="12" t="s">
        <v>377</v>
      </c>
      <c r="D707" s="453">
        <v>1</v>
      </c>
      <c r="E707" s="616"/>
      <c r="F707" s="617"/>
      <c r="G707" s="37"/>
      <c r="H707" s="37"/>
      <c r="I707" s="42"/>
      <c r="J707" s="42"/>
      <c r="K707" s="42"/>
      <c r="L707" s="49"/>
      <c r="M707" s="271"/>
      <c r="N707" s="279"/>
      <c r="O707" s="279"/>
      <c r="P707" s="279"/>
      <c r="Q707" s="215"/>
      <c r="R707" s="201"/>
      <c r="S707" s="201"/>
      <c r="T707" s="201"/>
      <c r="U707" s="201"/>
      <c r="V707" s="201"/>
      <c r="W707" s="201"/>
      <c r="X707" s="201"/>
      <c r="Y707" s="201"/>
      <c r="Z707" s="201"/>
      <c r="AA707" s="201"/>
      <c r="AB707" s="201"/>
      <c r="AC707" s="201"/>
      <c r="AD707" s="201"/>
      <c r="AE707" s="201"/>
      <c r="AF707" s="201"/>
      <c r="AG707" s="201"/>
      <c r="AH707" s="201"/>
      <c r="AI707" s="201"/>
      <c r="AJ707" s="201"/>
      <c r="AK707" s="201"/>
      <c r="AL707" s="201"/>
      <c r="AM707" s="201"/>
      <c r="AN707" s="201"/>
      <c r="AO707" s="201"/>
      <c r="AP707" s="201"/>
      <c r="AQ707" s="201"/>
      <c r="AR707" s="201"/>
      <c r="AS707" s="201"/>
      <c r="AT707" s="201"/>
      <c r="AU707" s="201"/>
      <c r="AV707" s="201"/>
      <c r="AW707" s="201"/>
      <c r="AX707" s="201"/>
      <c r="AY707" s="201"/>
      <c r="AZ707" s="201"/>
      <c r="BA707" s="201"/>
      <c r="BB707" s="201"/>
      <c r="BC707" s="201"/>
      <c r="BD707" s="201"/>
      <c r="BE707" s="201"/>
      <c r="BF707" s="201"/>
      <c r="BG707" s="201"/>
      <c r="BH707" s="201"/>
      <c r="BI707" s="201"/>
      <c r="BJ707" s="201"/>
      <c r="BK707" s="201"/>
      <c r="BL707" s="201"/>
      <c r="BM707" s="201"/>
      <c r="BN707" s="201"/>
      <c r="BO707" s="201"/>
      <c r="BP707" s="201"/>
      <c r="BQ707" s="201"/>
      <c r="BR707" s="201"/>
      <c r="BS707" s="201"/>
      <c r="BT707" s="201"/>
      <c r="BU707" s="201"/>
      <c r="BV707" s="201"/>
      <c r="BW707" s="201"/>
      <c r="BX707" s="201"/>
      <c r="BY707" s="201"/>
      <c r="BZ707" s="201"/>
      <c r="CA707" s="201"/>
      <c r="CB707" s="201"/>
      <c r="CC707" s="201"/>
      <c r="CD707" s="201"/>
      <c r="CE707" s="201"/>
      <c r="CF707" s="201"/>
      <c r="CG707" s="201"/>
      <c r="CH707" s="201"/>
      <c r="CI707" s="201"/>
      <c r="CJ707" s="201"/>
      <c r="CK707" s="201"/>
      <c r="CL707" s="201"/>
      <c r="CM707" s="201"/>
      <c r="CN707" s="201"/>
      <c r="CO707" s="201"/>
      <c r="CP707" s="201"/>
      <c r="CQ707" s="201"/>
      <c r="CR707" s="201"/>
      <c r="CS707" s="201"/>
    </row>
    <row r="708" spans="1:97" s="7" customFormat="1" ht="14.25" customHeight="1">
      <c r="A708" s="290"/>
      <c r="B708" s="3">
        <v>27320</v>
      </c>
      <c r="C708" s="10" t="s">
        <v>378</v>
      </c>
      <c r="D708" s="452">
        <v>1</v>
      </c>
      <c r="E708" s="612"/>
      <c r="F708" s="613"/>
      <c r="G708" s="37"/>
      <c r="H708" s="37"/>
      <c r="I708" s="42"/>
      <c r="J708" s="42"/>
      <c r="K708" s="42"/>
      <c r="L708" s="49"/>
      <c r="M708" s="271"/>
      <c r="N708" s="279"/>
      <c r="O708" s="279"/>
      <c r="P708" s="279"/>
      <c r="Q708" s="215"/>
      <c r="R708" s="201"/>
      <c r="S708" s="201"/>
      <c r="T708" s="201"/>
      <c r="U708" s="201"/>
      <c r="V708" s="201"/>
      <c r="W708" s="201"/>
      <c r="X708" s="201"/>
      <c r="Y708" s="201"/>
      <c r="Z708" s="201"/>
      <c r="AA708" s="201"/>
      <c r="AB708" s="201"/>
      <c r="AC708" s="201"/>
      <c r="AD708" s="201"/>
      <c r="AE708" s="201"/>
      <c r="AF708" s="201"/>
      <c r="AG708" s="201"/>
      <c r="AH708" s="201"/>
      <c r="AI708" s="201"/>
      <c r="AJ708" s="201"/>
      <c r="AK708" s="201"/>
      <c r="AL708" s="201"/>
      <c r="AM708" s="201"/>
      <c r="AN708" s="201"/>
      <c r="AO708" s="201"/>
      <c r="AP708" s="201"/>
      <c r="AQ708" s="201"/>
      <c r="AR708" s="201"/>
      <c r="AS708" s="201"/>
      <c r="AT708" s="201"/>
      <c r="AU708" s="201"/>
      <c r="AV708" s="201"/>
      <c r="AW708" s="201"/>
      <c r="AX708" s="201"/>
      <c r="AY708" s="201"/>
      <c r="AZ708" s="201"/>
      <c r="BA708" s="201"/>
      <c r="BB708" s="201"/>
      <c r="BC708" s="201"/>
      <c r="BD708" s="201"/>
      <c r="BE708" s="201"/>
      <c r="BF708" s="201"/>
      <c r="BG708" s="201"/>
      <c r="BH708" s="201"/>
      <c r="BI708" s="201"/>
      <c r="BJ708" s="201"/>
      <c r="BK708" s="201"/>
      <c r="BL708" s="201"/>
      <c r="BM708" s="201"/>
      <c r="BN708" s="201"/>
      <c r="BO708" s="201"/>
      <c r="BP708" s="201"/>
      <c r="BQ708" s="201"/>
      <c r="BR708" s="201"/>
      <c r="BS708" s="201"/>
      <c r="BT708" s="201"/>
      <c r="BU708" s="201"/>
      <c r="BV708" s="201"/>
      <c r="BW708" s="201"/>
      <c r="BX708" s="201"/>
      <c r="BY708" s="201"/>
      <c r="BZ708" s="201"/>
      <c r="CA708" s="201"/>
      <c r="CB708" s="201"/>
      <c r="CC708" s="201"/>
      <c r="CD708" s="201"/>
      <c r="CE708" s="201"/>
      <c r="CF708" s="201"/>
      <c r="CG708" s="201"/>
      <c r="CH708" s="201"/>
      <c r="CI708" s="201"/>
      <c r="CJ708" s="201"/>
      <c r="CK708" s="201"/>
      <c r="CL708" s="201"/>
      <c r="CM708" s="201"/>
      <c r="CN708" s="201"/>
      <c r="CO708" s="201"/>
      <c r="CP708" s="201"/>
      <c r="CQ708" s="201"/>
      <c r="CR708" s="201"/>
      <c r="CS708" s="201"/>
    </row>
    <row r="709" spans="1:97" s="7" customFormat="1" ht="14.25" customHeight="1">
      <c r="A709" s="290"/>
      <c r="B709" s="4">
        <v>27321</v>
      </c>
      <c r="C709" s="12" t="s">
        <v>379</v>
      </c>
      <c r="D709" s="453">
        <v>1</v>
      </c>
      <c r="E709" s="616"/>
      <c r="F709" s="617"/>
      <c r="G709" s="37"/>
      <c r="H709" s="37"/>
      <c r="I709" s="42"/>
      <c r="J709" s="42"/>
      <c r="K709" s="42"/>
      <c r="L709" s="49"/>
      <c r="M709" s="271"/>
      <c r="N709" s="279"/>
      <c r="O709" s="279"/>
      <c r="P709" s="279"/>
      <c r="Q709" s="215"/>
      <c r="R709" s="201"/>
      <c r="S709" s="201"/>
      <c r="T709" s="201"/>
      <c r="U709" s="201"/>
      <c r="V709" s="201"/>
      <c r="W709" s="201"/>
      <c r="X709" s="201"/>
      <c r="Y709" s="201"/>
      <c r="Z709" s="201"/>
      <c r="AA709" s="201"/>
      <c r="AB709" s="201"/>
      <c r="AC709" s="201"/>
      <c r="AD709" s="201"/>
      <c r="AE709" s="201"/>
      <c r="AF709" s="201"/>
      <c r="AG709" s="201"/>
      <c r="AH709" s="201"/>
      <c r="AI709" s="201"/>
      <c r="AJ709" s="201"/>
      <c r="AK709" s="201"/>
      <c r="AL709" s="201"/>
      <c r="AM709" s="201"/>
      <c r="AN709" s="201"/>
      <c r="AO709" s="201"/>
      <c r="AP709" s="201"/>
      <c r="AQ709" s="201"/>
      <c r="AR709" s="201"/>
      <c r="AS709" s="201"/>
      <c r="AT709" s="201"/>
      <c r="AU709" s="201"/>
      <c r="AV709" s="201"/>
      <c r="AW709" s="201"/>
      <c r="AX709" s="201"/>
      <c r="AY709" s="201"/>
      <c r="AZ709" s="201"/>
      <c r="BA709" s="201"/>
      <c r="BB709" s="201"/>
      <c r="BC709" s="201"/>
      <c r="BD709" s="201"/>
      <c r="BE709" s="201"/>
      <c r="BF709" s="201"/>
      <c r="BG709" s="201"/>
      <c r="BH709" s="201"/>
      <c r="BI709" s="201"/>
      <c r="BJ709" s="201"/>
      <c r="BK709" s="201"/>
      <c r="BL709" s="201"/>
      <c r="BM709" s="201"/>
      <c r="BN709" s="201"/>
      <c r="BO709" s="201"/>
      <c r="BP709" s="201"/>
      <c r="BQ709" s="201"/>
      <c r="BR709" s="201"/>
      <c r="BS709" s="201"/>
      <c r="BT709" s="201"/>
      <c r="BU709" s="201"/>
      <c r="BV709" s="201"/>
      <c r="BW709" s="201"/>
      <c r="BX709" s="201"/>
      <c r="BY709" s="201"/>
      <c r="BZ709" s="201"/>
      <c r="CA709" s="201"/>
      <c r="CB709" s="201"/>
      <c r="CC709" s="201"/>
      <c r="CD709" s="201"/>
      <c r="CE709" s="201"/>
      <c r="CF709" s="201"/>
      <c r="CG709" s="201"/>
      <c r="CH709" s="201"/>
      <c r="CI709" s="201"/>
      <c r="CJ709" s="201"/>
      <c r="CK709" s="201"/>
      <c r="CL709" s="201"/>
      <c r="CM709" s="201"/>
      <c r="CN709" s="201"/>
      <c r="CO709" s="201"/>
      <c r="CP709" s="201"/>
      <c r="CQ709" s="201"/>
      <c r="CR709" s="201"/>
      <c r="CS709" s="201"/>
    </row>
    <row r="710" spans="1:97" s="7" customFormat="1" ht="14.25" customHeight="1">
      <c r="A710" s="290"/>
      <c r="B710" s="3">
        <v>27322</v>
      </c>
      <c r="C710" s="10" t="s">
        <v>380</v>
      </c>
      <c r="D710" s="452">
        <v>1</v>
      </c>
      <c r="E710" s="612"/>
      <c r="F710" s="613"/>
      <c r="G710" s="37"/>
      <c r="H710" s="37"/>
      <c r="I710" s="42"/>
      <c r="J710" s="42"/>
      <c r="K710" s="42"/>
      <c r="L710" s="49"/>
      <c r="M710" s="271"/>
      <c r="N710" s="279"/>
      <c r="O710" s="279"/>
      <c r="P710" s="279"/>
      <c r="Q710" s="215"/>
      <c r="R710" s="201"/>
      <c r="S710" s="201"/>
      <c r="T710" s="201"/>
      <c r="U710" s="201"/>
      <c r="V710" s="201"/>
      <c r="W710" s="201"/>
      <c r="X710" s="201"/>
      <c r="Y710" s="201"/>
      <c r="Z710" s="201"/>
      <c r="AA710" s="201"/>
      <c r="AB710" s="201"/>
      <c r="AC710" s="201"/>
      <c r="AD710" s="201"/>
      <c r="AE710" s="201"/>
      <c r="AF710" s="201"/>
      <c r="AG710" s="201"/>
      <c r="AH710" s="201"/>
      <c r="AI710" s="201"/>
      <c r="AJ710" s="201"/>
      <c r="AK710" s="201"/>
      <c r="AL710" s="201"/>
      <c r="AM710" s="201"/>
      <c r="AN710" s="201"/>
      <c r="AO710" s="201"/>
      <c r="AP710" s="201"/>
      <c r="AQ710" s="201"/>
      <c r="AR710" s="201"/>
      <c r="AS710" s="201"/>
      <c r="AT710" s="201"/>
      <c r="AU710" s="201"/>
      <c r="AV710" s="201"/>
      <c r="AW710" s="201"/>
      <c r="AX710" s="201"/>
      <c r="AY710" s="201"/>
      <c r="AZ710" s="201"/>
      <c r="BA710" s="201"/>
      <c r="BB710" s="201"/>
      <c r="BC710" s="201"/>
      <c r="BD710" s="201"/>
      <c r="BE710" s="201"/>
      <c r="BF710" s="201"/>
      <c r="BG710" s="201"/>
      <c r="BH710" s="201"/>
      <c r="BI710" s="201"/>
      <c r="BJ710" s="201"/>
      <c r="BK710" s="201"/>
      <c r="BL710" s="201"/>
      <c r="BM710" s="201"/>
      <c r="BN710" s="201"/>
      <c r="BO710" s="201"/>
      <c r="BP710" s="201"/>
      <c r="BQ710" s="201"/>
      <c r="BR710" s="201"/>
      <c r="BS710" s="201"/>
      <c r="BT710" s="201"/>
      <c r="BU710" s="201"/>
      <c r="BV710" s="201"/>
      <c r="BW710" s="201"/>
      <c r="BX710" s="201"/>
      <c r="BY710" s="201"/>
      <c r="BZ710" s="201"/>
      <c r="CA710" s="201"/>
      <c r="CB710" s="201"/>
      <c r="CC710" s="201"/>
      <c r="CD710" s="201"/>
      <c r="CE710" s="201"/>
      <c r="CF710" s="201"/>
      <c r="CG710" s="201"/>
      <c r="CH710" s="201"/>
      <c r="CI710" s="201"/>
      <c r="CJ710" s="201"/>
      <c r="CK710" s="201"/>
      <c r="CL710" s="201"/>
      <c r="CM710" s="201"/>
      <c r="CN710" s="201"/>
      <c r="CO710" s="201"/>
      <c r="CP710" s="201"/>
      <c r="CQ710" s="201"/>
      <c r="CR710" s="201"/>
      <c r="CS710" s="201"/>
    </row>
    <row r="711" spans="1:97" s="7" customFormat="1" ht="14.25" customHeight="1">
      <c r="A711" s="290"/>
      <c r="B711" s="372"/>
      <c r="C711" s="36"/>
      <c r="D711" s="36"/>
      <c r="E711" s="36"/>
      <c r="F711" s="376"/>
      <c r="G711" s="37"/>
      <c r="H711" s="37"/>
      <c r="I711" s="42"/>
      <c r="J711" s="42"/>
      <c r="K711" s="42"/>
      <c r="L711" s="364"/>
      <c r="M711" s="271"/>
      <c r="N711" s="279"/>
      <c r="O711" s="279"/>
      <c r="P711" s="279"/>
      <c r="Q711" s="215"/>
      <c r="R711" s="201"/>
      <c r="S711" s="201"/>
      <c r="T711" s="201"/>
      <c r="U711" s="201"/>
      <c r="V711" s="201"/>
      <c r="W711" s="201"/>
      <c r="X711" s="201"/>
      <c r="Y711" s="201"/>
      <c r="Z711" s="201"/>
      <c r="AA711" s="201"/>
      <c r="AB711" s="201"/>
      <c r="AC711" s="201"/>
      <c r="AD711" s="201"/>
      <c r="AE711" s="201"/>
      <c r="AF711" s="201"/>
      <c r="AG711" s="201"/>
      <c r="AH711" s="201"/>
      <c r="AI711" s="201"/>
      <c r="AJ711" s="201"/>
      <c r="AK711" s="201"/>
      <c r="AL711" s="201"/>
      <c r="AM711" s="201"/>
      <c r="AN711" s="201"/>
      <c r="AO711" s="201"/>
      <c r="AP711" s="201"/>
      <c r="AQ711" s="201"/>
      <c r="AR711" s="201"/>
      <c r="AS711" s="201"/>
      <c r="AT711" s="201"/>
      <c r="AU711" s="201"/>
      <c r="AV711" s="201"/>
      <c r="AW711" s="201"/>
      <c r="AX711" s="201"/>
      <c r="AY711" s="201"/>
      <c r="AZ711" s="201"/>
      <c r="BA711" s="201"/>
      <c r="BB711" s="201"/>
      <c r="BC711" s="201"/>
      <c r="BD711" s="201"/>
      <c r="BE711" s="201"/>
      <c r="BF711" s="201"/>
      <c r="BG711" s="201"/>
      <c r="BH711" s="201"/>
      <c r="BI711" s="201"/>
      <c r="BJ711" s="201"/>
      <c r="BK711" s="201"/>
      <c r="BL711" s="201"/>
      <c r="BM711" s="201"/>
      <c r="BN711" s="201"/>
      <c r="BO711" s="201"/>
      <c r="BP711" s="201"/>
      <c r="BQ711" s="201"/>
      <c r="BR711" s="201"/>
      <c r="BS711" s="201"/>
      <c r="BT711" s="201"/>
      <c r="BU711" s="201"/>
      <c r="BV711" s="201"/>
      <c r="BW711" s="201"/>
      <c r="BX711" s="201"/>
      <c r="BY711" s="201"/>
      <c r="BZ711" s="201"/>
      <c r="CA711" s="201"/>
      <c r="CB711" s="201"/>
      <c r="CC711" s="201"/>
      <c r="CD711" s="201"/>
      <c r="CE711" s="201"/>
      <c r="CF711" s="201"/>
      <c r="CG711" s="201"/>
      <c r="CH711" s="201"/>
      <c r="CI711" s="201"/>
      <c r="CJ711" s="201"/>
      <c r="CK711" s="201"/>
      <c r="CL711" s="201"/>
      <c r="CM711" s="201"/>
      <c r="CN711" s="201"/>
      <c r="CO711" s="201"/>
      <c r="CP711" s="201"/>
      <c r="CQ711" s="201"/>
      <c r="CR711" s="201"/>
      <c r="CS711" s="201"/>
    </row>
    <row r="712" spans="1:97" s="7" customFormat="1" ht="14.25" customHeight="1">
      <c r="A712" s="290"/>
      <c r="B712" s="372"/>
      <c r="C712" s="36"/>
      <c r="D712" s="36"/>
      <c r="E712" s="36"/>
      <c r="F712" s="376"/>
      <c r="G712" s="37"/>
      <c r="H712" s="37"/>
      <c r="I712" s="42"/>
      <c r="J712" s="42"/>
      <c r="K712" s="42"/>
      <c r="L712" s="364"/>
      <c r="M712" s="271"/>
      <c r="N712" s="279"/>
      <c r="O712" s="279"/>
      <c r="P712" s="279"/>
      <c r="Q712" s="215"/>
      <c r="R712" s="201"/>
      <c r="S712" s="201"/>
      <c r="T712" s="201"/>
      <c r="U712" s="201"/>
      <c r="V712" s="201"/>
      <c r="W712" s="201"/>
      <c r="X712" s="201"/>
      <c r="Y712" s="201"/>
      <c r="Z712" s="201"/>
      <c r="AA712" s="201"/>
      <c r="AB712" s="201"/>
      <c r="AC712" s="201"/>
      <c r="AD712" s="201"/>
      <c r="AE712" s="201"/>
      <c r="AF712" s="201"/>
      <c r="AG712" s="201"/>
      <c r="AH712" s="201"/>
      <c r="AI712" s="201"/>
      <c r="AJ712" s="201"/>
      <c r="AK712" s="201"/>
      <c r="AL712" s="201"/>
      <c r="AM712" s="201"/>
      <c r="AN712" s="201"/>
      <c r="AO712" s="201"/>
      <c r="AP712" s="201"/>
      <c r="AQ712" s="201"/>
      <c r="AR712" s="201"/>
      <c r="AS712" s="201"/>
      <c r="AT712" s="201"/>
      <c r="AU712" s="201"/>
      <c r="AV712" s="201"/>
      <c r="AW712" s="201"/>
      <c r="AX712" s="201"/>
      <c r="AY712" s="201"/>
      <c r="AZ712" s="201"/>
      <c r="BA712" s="201"/>
      <c r="BB712" s="201"/>
      <c r="BC712" s="201"/>
      <c r="BD712" s="201"/>
      <c r="BE712" s="201"/>
      <c r="BF712" s="201"/>
      <c r="BG712" s="201"/>
      <c r="BH712" s="201"/>
      <c r="BI712" s="201"/>
      <c r="BJ712" s="201"/>
      <c r="BK712" s="201"/>
      <c r="BL712" s="201"/>
      <c r="BM712" s="201"/>
      <c r="BN712" s="201"/>
      <c r="BO712" s="201"/>
      <c r="BP712" s="201"/>
      <c r="BQ712" s="201"/>
      <c r="BR712" s="201"/>
      <c r="BS712" s="201"/>
      <c r="BT712" s="201"/>
      <c r="BU712" s="201"/>
      <c r="BV712" s="201"/>
      <c r="BW712" s="201"/>
      <c r="BX712" s="201"/>
      <c r="BY712" s="201"/>
      <c r="BZ712" s="201"/>
      <c r="CA712" s="201"/>
      <c r="CB712" s="201"/>
      <c r="CC712" s="201"/>
      <c r="CD712" s="201"/>
      <c r="CE712" s="201"/>
      <c r="CF712" s="201"/>
      <c r="CG712" s="201"/>
      <c r="CH712" s="201"/>
      <c r="CI712" s="201"/>
      <c r="CJ712" s="201"/>
      <c r="CK712" s="201"/>
      <c r="CL712" s="201"/>
      <c r="CM712" s="201"/>
      <c r="CN712" s="201"/>
      <c r="CO712" s="201"/>
      <c r="CP712" s="201"/>
      <c r="CQ712" s="201"/>
      <c r="CR712" s="201"/>
      <c r="CS712" s="201"/>
    </row>
    <row r="713" spans="1:97" s="7" customFormat="1" ht="16.5" customHeight="1">
      <c r="A713" s="290"/>
      <c r="B713" s="374" t="s">
        <v>594</v>
      </c>
      <c r="C713" s="318"/>
      <c r="D713" s="318"/>
      <c r="E713" s="330"/>
      <c r="F713" s="375"/>
      <c r="G713" s="37"/>
      <c r="H713" s="37"/>
      <c r="I713" s="42"/>
      <c r="J713" s="42"/>
      <c r="K713" s="42"/>
      <c r="L713" s="364"/>
      <c r="M713" s="271"/>
      <c r="N713" s="279"/>
      <c r="O713" s="279"/>
      <c r="P713" s="279"/>
      <c r="Q713" s="215"/>
      <c r="R713" s="201"/>
      <c r="S713" s="201"/>
      <c r="T713" s="201"/>
      <c r="U713" s="201"/>
      <c r="V713" s="201"/>
      <c r="W713" s="201"/>
      <c r="X713" s="201"/>
      <c r="Y713" s="201"/>
      <c r="Z713" s="201"/>
      <c r="AA713" s="201"/>
      <c r="AB713" s="201"/>
      <c r="AC713" s="201"/>
      <c r="AD713" s="201"/>
      <c r="AE713" s="201"/>
      <c r="AF713" s="201"/>
      <c r="AG713" s="201"/>
      <c r="AH713" s="201"/>
      <c r="AI713" s="201"/>
      <c r="AJ713" s="201"/>
      <c r="AK713" s="201"/>
      <c r="AL713" s="201"/>
      <c r="AM713" s="201"/>
      <c r="AN713" s="201"/>
      <c r="AO713" s="201"/>
      <c r="AP713" s="201"/>
      <c r="AQ713" s="201"/>
      <c r="AR713" s="201"/>
      <c r="AS713" s="201"/>
      <c r="AT713" s="201"/>
      <c r="AU713" s="201"/>
      <c r="AV713" s="201"/>
      <c r="AW713" s="201"/>
      <c r="AX713" s="201"/>
      <c r="AY713" s="201"/>
      <c r="AZ713" s="201"/>
      <c r="BA713" s="201"/>
      <c r="BB713" s="201"/>
      <c r="BC713" s="201"/>
      <c r="BD713" s="201"/>
      <c r="BE713" s="201"/>
      <c r="BF713" s="201"/>
      <c r="BG713" s="201"/>
      <c r="BH713" s="201"/>
      <c r="BI713" s="201"/>
      <c r="BJ713" s="201"/>
      <c r="BK713" s="201"/>
      <c r="BL713" s="201"/>
      <c r="BM713" s="201"/>
      <c r="BN713" s="201"/>
      <c r="BO713" s="201"/>
      <c r="BP713" s="201"/>
      <c r="BQ713" s="201"/>
      <c r="BR713" s="201"/>
      <c r="BS713" s="201"/>
      <c r="BT713" s="201"/>
      <c r="BU713" s="201"/>
      <c r="BV713" s="201"/>
      <c r="BW713" s="201"/>
      <c r="BX713" s="201"/>
      <c r="BY713" s="201"/>
      <c r="BZ713" s="201"/>
      <c r="CA713" s="201"/>
      <c r="CB713" s="201"/>
      <c r="CC713" s="201"/>
      <c r="CD713" s="201"/>
      <c r="CE713" s="201"/>
      <c r="CF713" s="201"/>
      <c r="CG713" s="201"/>
      <c r="CH713" s="201"/>
      <c r="CI713" s="201"/>
      <c r="CJ713" s="201"/>
      <c r="CK713" s="201"/>
      <c r="CL713" s="201"/>
      <c r="CM713" s="201"/>
      <c r="CN713" s="201"/>
      <c r="CO713" s="201"/>
      <c r="CP713" s="201"/>
      <c r="CQ713" s="201"/>
      <c r="CR713" s="201"/>
      <c r="CS713" s="201"/>
    </row>
    <row r="714" spans="1:97" s="7" customFormat="1" ht="14.25" customHeight="1">
      <c r="A714" s="290"/>
      <c r="B714" s="389" t="s">
        <v>204</v>
      </c>
      <c r="C714" s="359"/>
      <c r="D714" s="359"/>
      <c r="E714" s="359"/>
      <c r="F714" s="375"/>
      <c r="G714" s="37"/>
      <c r="H714" s="37"/>
      <c r="I714" s="42"/>
      <c r="J714" s="42"/>
      <c r="K714" s="42"/>
      <c r="L714" s="364"/>
      <c r="M714" s="271"/>
      <c r="N714" s="279"/>
      <c r="O714" s="279"/>
      <c r="P714" s="279"/>
      <c r="Q714" s="215"/>
      <c r="R714" s="201"/>
      <c r="S714" s="201"/>
      <c r="T714" s="201"/>
      <c r="U714" s="201"/>
      <c r="V714" s="201"/>
      <c r="W714" s="201"/>
      <c r="X714" s="201"/>
      <c r="Y714" s="201"/>
      <c r="Z714" s="201"/>
      <c r="AA714" s="201"/>
      <c r="AB714" s="201"/>
      <c r="AC714" s="201"/>
      <c r="AD714" s="201"/>
      <c r="AE714" s="201"/>
      <c r="AF714" s="201"/>
      <c r="AG714" s="201"/>
      <c r="AH714" s="201"/>
      <c r="AI714" s="201"/>
      <c r="AJ714" s="201"/>
      <c r="AK714" s="201"/>
      <c r="AL714" s="201"/>
      <c r="AM714" s="201"/>
      <c r="AN714" s="201"/>
      <c r="AO714" s="201"/>
      <c r="AP714" s="201"/>
      <c r="AQ714" s="201"/>
      <c r="AR714" s="201"/>
      <c r="AS714" s="201"/>
      <c r="AT714" s="201"/>
      <c r="AU714" s="201"/>
      <c r="AV714" s="201"/>
      <c r="AW714" s="201"/>
      <c r="AX714" s="201"/>
      <c r="AY714" s="201"/>
      <c r="AZ714" s="201"/>
      <c r="BA714" s="201"/>
      <c r="BB714" s="201"/>
      <c r="BC714" s="201"/>
      <c r="BD714" s="201"/>
      <c r="BE714" s="201"/>
      <c r="BF714" s="201"/>
      <c r="BG714" s="201"/>
      <c r="BH714" s="201"/>
      <c r="BI714" s="201"/>
      <c r="BJ714" s="201"/>
      <c r="BK714" s="201"/>
      <c r="BL714" s="201"/>
      <c r="BM714" s="201"/>
      <c r="BN714" s="201"/>
      <c r="BO714" s="201"/>
      <c r="BP714" s="201"/>
      <c r="BQ714" s="201"/>
      <c r="BR714" s="201"/>
      <c r="BS714" s="201"/>
      <c r="BT714" s="201"/>
      <c r="BU714" s="201"/>
      <c r="BV714" s="201"/>
      <c r="BW714" s="201"/>
      <c r="BX714" s="201"/>
      <c r="BY714" s="201"/>
      <c r="BZ714" s="201"/>
      <c r="CA714" s="201"/>
      <c r="CB714" s="201"/>
      <c r="CC714" s="201"/>
      <c r="CD714" s="201"/>
      <c r="CE714" s="201"/>
      <c r="CF714" s="201"/>
      <c r="CG714" s="201"/>
      <c r="CH714" s="201"/>
      <c r="CI714" s="201"/>
      <c r="CJ714" s="201"/>
      <c r="CK714" s="201"/>
      <c r="CL714" s="201"/>
      <c r="CM714" s="201"/>
      <c r="CN714" s="201"/>
      <c r="CO714" s="201"/>
      <c r="CP714" s="201"/>
      <c r="CQ714" s="201"/>
      <c r="CR714" s="201"/>
      <c r="CS714" s="201"/>
    </row>
    <row r="715" spans="1:97" s="7" customFormat="1" ht="14.25" customHeight="1">
      <c r="A715" s="290"/>
      <c r="B715" s="389" t="s">
        <v>205</v>
      </c>
      <c r="C715" s="359"/>
      <c r="D715" s="359"/>
      <c r="E715" s="359"/>
      <c r="F715" s="375"/>
      <c r="G715" s="37"/>
      <c r="H715" s="37"/>
      <c r="I715" s="319"/>
      <c r="J715" s="319"/>
      <c r="K715" s="319"/>
      <c r="L715" s="364"/>
      <c r="M715" s="271"/>
      <c r="N715" s="279"/>
      <c r="O715" s="279"/>
      <c r="P715" s="279"/>
      <c r="Q715" s="215"/>
      <c r="R715" s="201"/>
      <c r="S715" s="201"/>
      <c r="T715" s="201"/>
      <c r="U715" s="201"/>
      <c r="V715" s="201"/>
      <c r="W715" s="201"/>
      <c r="X715" s="201"/>
      <c r="Y715" s="201"/>
      <c r="Z715" s="201"/>
      <c r="AA715" s="201"/>
      <c r="AB715" s="201"/>
      <c r="AC715" s="201"/>
      <c r="AD715" s="201"/>
      <c r="AE715" s="201"/>
      <c r="AF715" s="201"/>
      <c r="AG715" s="201"/>
      <c r="AH715" s="201"/>
      <c r="AI715" s="201"/>
      <c r="AJ715" s="201"/>
      <c r="AK715" s="201"/>
      <c r="AL715" s="201"/>
      <c r="AM715" s="201"/>
      <c r="AN715" s="201"/>
      <c r="AO715" s="201"/>
      <c r="AP715" s="201"/>
      <c r="AQ715" s="201"/>
      <c r="AR715" s="201"/>
      <c r="AS715" s="201"/>
      <c r="AT715" s="201"/>
      <c r="AU715" s="201"/>
      <c r="AV715" s="201"/>
      <c r="AW715" s="201"/>
      <c r="AX715" s="201"/>
      <c r="AY715" s="201"/>
      <c r="AZ715" s="201"/>
      <c r="BA715" s="201"/>
      <c r="BB715" s="201"/>
      <c r="BC715" s="201"/>
      <c r="BD715" s="201"/>
      <c r="BE715" s="201"/>
      <c r="BF715" s="201"/>
      <c r="BG715" s="201"/>
      <c r="BH715" s="201"/>
      <c r="BI715" s="201"/>
      <c r="BJ715" s="201"/>
      <c r="BK715" s="201"/>
      <c r="BL715" s="201"/>
      <c r="BM715" s="201"/>
      <c r="BN715" s="201"/>
      <c r="BO715" s="201"/>
      <c r="BP715" s="201"/>
      <c r="BQ715" s="201"/>
      <c r="BR715" s="201"/>
      <c r="BS715" s="201"/>
      <c r="BT715" s="201"/>
      <c r="BU715" s="201"/>
      <c r="BV715" s="201"/>
      <c r="BW715" s="201"/>
      <c r="BX715" s="201"/>
      <c r="BY715" s="201"/>
      <c r="BZ715" s="201"/>
      <c r="CA715" s="201"/>
      <c r="CB715" s="201"/>
      <c r="CC715" s="201"/>
      <c r="CD715" s="201"/>
      <c r="CE715" s="201"/>
      <c r="CF715" s="201"/>
      <c r="CG715" s="201"/>
      <c r="CH715" s="201"/>
      <c r="CI715" s="201"/>
      <c r="CJ715" s="201"/>
      <c r="CK715" s="201"/>
      <c r="CL715" s="201"/>
      <c r="CM715" s="201"/>
      <c r="CN715" s="201"/>
      <c r="CO715" s="201"/>
      <c r="CP715" s="201"/>
      <c r="CQ715" s="201"/>
      <c r="CR715" s="201"/>
      <c r="CS715" s="201"/>
    </row>
    <row r="716" spans="1:97" s="7" customFormat="1" ht="20.100000000000001" customHeight="1">
      <c r="A716" s="290"/>
      <c r="B716" s="8" t="s">
        <v>3</v>
      </c>
      <c r="C716" s="8" t="s">
        <v>11</v>
      </c>
      <c r="D716" s="8" t="s">
        <v>4</v>
      </c>
      <c r="E716" s="614"/>
      <c r="F716" s="615"/>
      <c r="G716" s="37"/>
      <c r="H716" s="37"/>
      <c r="I716" s="42"/>
      <c r="J716" s="42"/>
      <c r="K716" s="42"/>
      <c r="L716" s="364"/>
      <c r="M716" s="271"/>
      <c r="N716" s="279"/>
      <c r="O716" s="279"/>
      <c r="P716" s="279"/>
      <c r="Q716" s="215"/>
      <c r="R716" s="201"/>
      <c r="S716" s="201"/>
      <c r="T716" s="201"/>
      <c r="U716" s="201"/>
      <c r="V716" s="201"/>
      <c r="W716" s="201"/>
      <c r="X716" s="201"/>
      <c r="Y716" s="201"/>
      <c r="Z716" s="201"/>
      <c r="AA716" s="201"/>
      <c r="AB716" s="201"/>
      <c r="AC716" s="201"/>
      <c r="AD716" s="201"/>
      <c r="AE716" s="201"/>
      <c r="AF716" s="201"/>
      <c r="AG716" s="201"/>
      <c r="AH716" s="201"/>
      <c r="AI716" s="201"/>
      <c r="AJ716" s="201"/>
      <c r="AK716" s="201"/>
      <c r="AL716" s="201"/>
      <c r="AM716" s="201"/>
      <c r="AN716" s="201"/>
      <c r="AO716" s="201"/>
      <c r="AP716" s="201"/>
      <c r="AQ716" s="201"/>
      <c r="AR716" s="201"/>
      <c r="AS716" s="201"/>
      <c r="AT716" s="201"/>
      <c r="AU716" s="201"/>
      <c r="AV716" s="201"/>
      <c r="AW716" s="201"/>
      <c r="AX716" s="201"/>
      <c r="AY716" s="201"/>
      <c r="AZ716" s="201"/>
      <c r="BA716" s="201"/>
      <c r="BB716" s="201"/>
      <c r="BC716" s="201"/>
      <c r="BD716" s="201"/>
      <c r="BE716" s="201"/>
      <c r="BF716" s="201"/>
      <c r="BG716" s="201"/>
      <c r="BH716" s="201"/>
      <c r="BI716" s="201"/>
      <c r="BJ716" s="201"/>
      <c r="BK716" s="201"/>
      <c r="BL716" s="201"/>
      <c r="BM716" s="201"/>
      <c r="BN716" s="201"/>
      <c r="BO716" s="201"/>
      <c r="BP716" s="201"/>
      <c r="BQ716" s="201"/>
      <c r="BR716" s="201"/>
      <c r="BS716" s="201"/>
      <c r="BT716" s="201"/>
      <c r="BU716" s="201"/>
      <c r="BV716" s="201"/>
      <c r="BW716" s="201"/>
      <c r="BX716" s="201"/>
      <c r="BY716" s="201"/>
      <c r="BZ716" s="201"/>
      <c r="CA716" s="201"/>
      <c r="CB716" s="201"/>
      <c r="CC716" s="201"/>
      <c r="CD716" s="201"/>
      <c r="CE716" s="201"/>
      <c r="CF716" s="201"/>
      <c r="CG716" s="201"/>
      <c r="CH716" s="201"/>
      <c r="CI716" s="201"/>
      <c r="CJ716" s="201"/>
      <c r="CK716" s="201"/>
      <c r="CL716" s="201"/>
      <c r="CM716" s="201"/>
      <c r="CN716" s="201"/>
      <c r="CO716" s="201"/>
      <c r="CP716" s="201"/>
      <c r="CQ716" s="201"/>
      <c r="CR716" s="201"/>
      <c r="CS716" s="201"/>
    </row>
    <row r="717" spans="1:97" s="7" customFormat="1" ht="14.25" customHeight="1">
      <c r="A717" s="290"/>
      <c r="B717" s="3">
        <v>28214</v>
      </c>
      <c r="C717" s="10" t="s">
        <v>381</v>
      </c>
      <c r="D717" s="452">
        <v>5</v>
      </c>
      <c r="E717" s="612"/>
      <c r="F717" s="613"/>
      <c r="G717" s="37"/>
      <c r="H717" s="37"/>
      <c r="I717" s="42"/>
      <c r="J717" s="42"/>
      <c r="K717" s="42"/>
      <c r="L717" s="49"/>
      <c r="M717" s="271"/>
      <c r="N717" s="279"/>
      <c r="O717" s="279"/>
      <c r="P717" s="279"/>
      <c r="Q717" s="215"/>
      <c r="R717" s="201"/>
      <c r="S717" s="201"/>
      <c r="T717" s="201"/>
      <c r="U717" s="201"/>
      <c r="V717" s="201"/>
      <c r="W717" s="201"/>
      <c r="X717" s="201"/>
      <c r="Y717" s="201"/>
      <c r="Z717" s="201"/>
      <c r="AA717" s="201"/>
      <c r="AB717" s="201"/>
      <c r="AC717" s="201"/>
      <c r="AD717" s="201"/>
      <c r="AE717" s="201"/>
      <c r="AF717" s="201"/>
      <c r="AG717" s="201"/>
      <c r="AH717" s="201"/>
      <c r="AI717" s="201"/>
      <c r="AJ717" s="201"/>
      <c r="AK717" s="201"/>
      <c r="AL717" s="201"/>
      <c r="AM717" s="201"/>
      <c r="AN717" s="201"/>
      <c r="AO717" s="201"/>
      <c r="AP717" s="201"/>
      <c r="AQ717" s="201"/>
      <c r="AR717" s="201"/>
      <c r="AS717" s="201"/>
      <c r="AT717" s="201"/>
      <c r="AU717" s="201"/>
      <c r="AV717" s="201"/>
      <c r="AW717" s="201"/>
      <c r="AX717" s="201"/>
      <c r="AY717" s="201"/>
      <c r="AZ717" s="201"/>
      <c r="BA717" s="201"/>
      <c r="BB717" s="201"/>
      <c r="BC717" s="201"/>
      <c r="BD717" s="201"/>
      <c r="BE717" s="201"/>
      <c r="BF717" s="201"/>
      <c r="BG717" s="201"/>
      <c r="BH717" s="201"/>
      <c r="BI717" s="201"/>
      <c r="BJ717" s="201"/>
      <c r="BK717" s="201"/>
      <c r="BL717" s="201"/>
      <c r="BM717" s="201"/>
      <c r="BN717" s="201"/>
      <c r="BO717" s="201"/>
      <c r="BP717" s="201"/>
      <c r="BQ717" s="201"/>
      <c r="BR717" s="201"/>
      <c r="BS717" s="201"/>
      <c r="BT717" s="201"/>
      <c r="BU717" s="201"/>
      <c r="BV717" s="201"/>
      <c r="BW717" s="201"/>
      <c r="BX717" s="201"/>
      <c r="BY717" s="201"/>
      <c r="BZ717" s="201"/>
      <c r="CA717" s="201"/>
      <c r="CB717" s="201"/>
      <c r="CC717" s="201"/>
      <c r="CD717" s="201"/>
      <c r="CE717" s="201"/>
      <c r="CF717" s="201"/>
      <c r="CG717" s="201"/>
      <c r="CH717" s="201"/>
      <c r="CI717" s="201"/>
      <c r="CJ717" s="201"/>
      <c r="CK717" s="201"/>
      <c r="CL717" s="201"/>
      <c r="CM717" s="201"/>
      <c r="CN717" s="201"/>
      <c r="CO717" s="201"/>
      <c r="CP717" s="201"/>
      <c r="CQ717" s="201"/>
      <c r="CR717" s="201"/>
      <c r="CS717" s="201"/>
    </row>
    <row r="718" spans="1:97" s="7" customFormat="1" ht="14.25" customHeight="1">
      <c r="A718" s="290"/>
      <c r="B718" s="4">
        <v>28216</v>
      </c>
      <c r="C718" s="12" t="s">
        <v>382</v>
      </c>
      <c r="D718" s="453">
        <v>5</v>
      </c>
      <c r="E718" s="616"/>
      <c r="F718" s="617"/>
      <c r="G718" s="37"/>
      <c r="H718" s="37"/>
      <c r="I718" s="42"/>
      <c r="J718" s="42"/>
      <c r="K718" s="42"/>
      <c r="L718" s="49"/>
      <c r="M718" s="271"/>
      <c r="N718" s="279"/>
      <c r="O718" s="279"/>
      <c r="P718" s="279"/>
      <c r="Q718" s="215"/>
      <c r="R718" s="201"/>
      <c r="S718" s="201"/>
      <c r="T718" s="201"/>
      <c r="U718" s="201"/>
      <c r="V718" s="201"/>
      <c r="W718" s="201"/>
      <c r="X718" s="201"/>
      <c r="Y718" s="201"/>
      <c r="Z718" s="201"/>
      <c r="AA718" s="201"/>
      <c r="AB718" s="201"/>
      <c r="AC718" s="201"/>
      <c r="AD718" s="201"/>
      <c r="AE718" s="201"/>
      <c r="AF718" s="201"/>
      <c r="AG718" s="201"/>
      <c r="AH718" s="201"/>
      <c r="AI718" s="201"/>
      <c r="AJ718" s="201"/>
      <c r="AK718" s="201"/>
      <c r="AL718" s="201"/>
      <c r="AM718" s="201"/>
      <c r="AN718" s="201"/>
      <c r="AO718" s="201"/>
      <c r="AP718" s="201"/>
      <c r="AQ718" s="201"/>
      <c r="AR718" s="201"/>
      <c r="AS718" s="201"/>
      <c r="AT718" s="201"/>
      <c r="AU718" s="201"/>
      <c r="AV718" s="201"/>
      <c r="AW718" s="201"/>
      <c r="AX718" s="201"/>
      <c r="AY718" s="201"/>
      <c r="AZ718" s="201"/>
      <c r="BA718" s="201"/>
      <c r="BB718" s="201"/>
      <c r="BC718" s="201"/>
      <c r="BD718" s="201"/>
      <c r="BE718" s="201"/>
      <c r="BF718" s="201"/>
      <c r="BG718" s="201"/>
      <c r="BH718" s="201"/>
      <c r="BI718" s="201"/>
      <c r="BJ718" s="201"/>
      <c r="BK718" s="201"/>
      <c r="BL718" s="201"/>
      <c r="BM718" s="201"/>
      <c r="BN718" s="201"/>
      <c r="BO718" s="201"/>
      <c r="BP718" s="201"/>
      <c r="BQ718" s="201"/>
      <c r="BR718" s="201"/>
      <c r="BS718" s="201"/>
      <c r="BT718" s="201"/>
      <c r="BU718" s="201"/>
      <c r="BV718" s="201"/>
      <c r="BW718" s="201"/>
      <c r="BX718" s="201"/>
      <c r="BY718" s="201"/>
      <c r="BZ718" s="201"/>
      <c r="CA718" s="201"/>
      <c r="CB718" s="201"/>
      <c r="CC718" s="201"/>
      <c r="CD718" s="201"/>
      <c r="CE718" s="201"/>
      <c r="CF718" s="201"/>
      <c r="CG718" s="201"/>
      <c r="CH718" s="201"/>
      <c r="CI718" s="201"/>
      <c r="CJ718" s="201"/>
      <c r="CK718" s="201"/>
      <c r="CL718" s="201"/>
      <c r="CM718" s="201"/>
      <c r="CN718" s="201"/>
      <c r="CO718" s="201"/>
      <c r="CP718" s="201"/>
      <c r="CQ718" s="201"/>
      <c r="CR718" s="201"/>
      <c r="CS718" s="201"/>
    </row>
    <row r="719" spans="1:97" s="7" customFormat="1" ht="14.25" customHeight="1">
      <c r="A719" s="290"/>
      <c r="B719" s="3">
        <v>28218</v>
      </c>
      <c r="C719" s="10" t="s">
        <v>383</v>
      </c>
      <c r="D719" s="452">
        <v>5</v>
      </c>
      <c r="E719" s="612"/>
      <c r="F719" s="613"/>
      <c r="G719" s="37"/>
      <c r="H719" s="37"/>
      <c r="I719" s="42"/>
      <c r="J719" s="42"/>
      <c r="K719" s="42"/>
      <c r="L719" s="49"/>
      <c r="M719" s="271"/>
      <c r="N719" s="279"/>
      <c r="O719" s="279"/>
      <c r="P719" s="279"/>
      <c r="Q719" s="215"/>
      <c r="R719" s="201"/>
      <c r="S719" s="201"/>
      <c r="T719" s="201"/>
      <c r="U719" s="201"/>
      <c r="V719" s="201"/>
      <c r="W719" s="201"/>
      <c r="X719" s="201"/>
      <c r="Y719" s="201"/>
      <c r="Z719" s="201"/>
      <c r="AA719" s="201"/>
      <c r="AB719" s="201"/>
      <c r="AC719" s="201"/>
      <c r="AD719" s="201"/>
      <c r="AE719" s="201"/>
      <c r="AF719" s="201"/>
      <c r="AG719" s="201"/>
      <c r="AH719" s="201"/>
      <c r="AI719" s="201"/>
      <c r="AJ719" s="201"/>
      <c r="AK719" s="201"/>
      <c r="AL719" s="201"/>
      <c r="AM719" s="201"/>
      <c r="AN719" s="201"/>
      <c r="AO719" s="201"/>
      <c r="AP719" s="201"/>
      <c r="AQ719" s="201"/>
      <c r="AR719" s="201"/>
      <c r="AS719" s="201"/>
      <c r="AT719" s="201"/>
      <c r="AU719" s="201"/>
      <c r="AV719" s="201"/>
      <c r="AW719" s="201"/>
      <c r="AX719" s="201"/>
      <c r="AY719" s="201"/>
      <c r="AZ719" s="201"/>
      <c r="BA719" s="201"/>
      <c r="BB719" s="201"/>
      <c r="BC719" s="201"/>
      <c r="BD719" s="201"/>
      <c r="BE719" s="201"/>
      <c r="BF719" s="201"/>
      <c r="BG719" s="201"/>
      <c r="BH719" s="201"/>
      <c r="BI719" s="201"/>
      <c r="BJ719" s="201"/>
      <c r="BK719" s="201"/>
      <c r="BL719" s="201"/>
      <c r="BM719" s="201"/>
      <c r="BN719" s="201"/>
      <c r="BO719" s="201"/>
      <c r="BP719" s="201"/>
      <c r="BQ719" s="201"/>
      <c r="BR719" s="201"/>
      <c r="BS719" s="201"/>
      <c r="BT719" s="201"/>
      <c r="BU719" s="201"/>
      <c r="BV719" s="201"/>
      <c r="BW719" s="201"/>
      <c r="BX719" s="201"/>
      <c r="BY719" s="201"/>
      <c r="BZ719" s="201"/>
      <c r="CA719" s="201"/>
      <c r="CB719" s="201"/>
      <c r="CC719" s="201"/>
      <c r="CD719" s="201"/>
      <c r="CE719" s="201"/>
      <c r="CF719" s="201"/>
      <c r="CG719" s="201"/>
      <c r="CH719" s="201"/>
      <c r="CI719" s="201"/>
      <c r="CJ719" s="201"/>
      <c r="CK719" s="201"/>
      <c r="CL719" s="201"/>
      <c r="CM719" s="201"/>
      <c r="CN719" s="201"/>
      <c r="CO719" s="201"/>
      <c r="CP719" s="201"/>
      <c r="CQ719" s="201"/>
      <c r="CR719" s="201"/>
      <c r="CS719" s="201"/>
    </row>
    <row r="720" spans="1:97" s="7" customFormat="1" ht="14.25" customHeight="1">
      <c r="A720" s="290"/>
      <c r="B720" s="4">
        <v>28220</v>
      </c>
      <c r="C720" s="12" t="s">
        <v>384</v>
      </c>
      <c r="D720" s="453">
        <v>5</v>
      </c>
      <c r="E720" s="616"/>
      <c r="F720" s="617"/>
      <c r="G720" s="37"/>
      <c r="H720" s="37"/>
      <c r="I720" s="42"/>
      <c r="J720" s="42"/>
      <c r="K720" s="42"/>
      <c r="L720" s="49"/>
      <c r="M720" s="271"/>
      <c r="N720" s="279"/>
      <c r="O720" s="279"/>
      <c r="P720" s="279"/>
      <c r="Q720" s="215"/>
      <c r="R720" s="201"/>
      <c r="S720" s="201"/>
      <c r="T720" s="201"/>
      <c r="U720" s="201"/>
      <c r="V720" s="201"/>
      <c r="W720" s="201"/>
      <c r="X720" s="201"/>
      <c r="Y720" s="201"/>
      <c r="Z720" s="201"/>
      <c r="AA720" s="201"/>
      <c r="AB720" s="201"/>
      <c r="AC720" s="201"/>
      <c r="AD720" s="201"/>
      <c r="AE720" s="201"/>
      <c r="AF720" s="201"/>
      <c r="AG720" s="201"/>
      <c r="AH720" s="201"/>
      <c r="AI720" s="201"/>
      <c r="AJ720" s="201"/>
      <c r="AK720" s="201"/>
      <c r="AL720" s="201"/>
      <c r="AM720" s="201"/>
      <c r="AN720" s="201"/>
      <c r="AO720" s="201"/>
      <c r="AP720" s="201"/>
      <c r="AQ720" s="201"/>
      <c r="AR720" s="201"/>
      <c r="AS720" s="201"/>
      <c r="AT720" s="201"/>
      <c r="AU720" s="201"/>
      <c r="AV720" s="201"/>
      <c r="AW720" s="201"/>
      <c r="AX720" s="201"/>
      <c r="AY720" s="201"/>
      <c r="AZ720" s="201"/>
      <c r="BA720" s="201"/>
      <c r="BB720" s="201"/>
      <c r="BC720" s="201"/>
      <c r="BD720" s="201"/>
      <c r="BE720" s="201"/>
      <c r="BF720" s="201"/>
      <c r="BG720" s="201"/>
      <c r="BH720" s="201"/>
      <c r="BI720" s="201"/>
      <c r="BJ720" s="201"/>
      <c r="BK720" s="201"/>
      <c r="BL720" s="201"/>
      <c r="BM720" s="201"/>
      <c r="BN720" s="201"/>
      <c r="BO720" s="201"/>
      <c r="BP720" s="201"/>
      <c r="BQ720" s="201"/>
      <c r="BR720" s="201"/>
      <c r="BS720" s="201"/>
      <c r="BT720" s="201"/>
      <c r="BU720" s="201"/>
      <c r="BV720" s="201"/>
      <c r="BW720" s="201"/>
      <c r="BX720" s="201"/>
      <c r="BY720" s="201"/>
      <c r="BZ720" s="201"/>
      <c r="CA720" s="201"/>
      <c r="CB720" s="201"/>
      <c r="CC720" s="201"/>
      <c r="CD720" s="201"/>
      <c r="CE720" s="201"/>
      <c r="CF720" s="201"/>
      <c r="CG720" s="201"/>
      <c r="CH720" s="201"/>
      <c r="CI720" s="201"/>
      <c r="CJ720" s="201"/>
      <c r="CK720" s="201"/>
      <c r="CL720" s="201"/>
      <c r="CM720" s="201"/>
      <c r="CN720" s="201"/>
      <c r="CO720" s="201"/>
      <c r="CP720" s="201"/>
      <c r="CQ720" s="201"/>
      <c r="CR720" s="201"/>
      <c r="CS720" s="201"/>
    </row>
    <row r="721" spans="1:97" s="7" customFormat="1" ht="14.25" customHeight="1">
      <c r="A721" s="290"/>
      <c r="B721" s="3">
        <v>28222</v>
      </c>
      <c r="C721" s="10" t="s">
        <v>385</v>
      </c>
      <c r="D721" s="452">
        <v>5</v>
      </c>
      <c r="E721" s="612"/>
      <c r="F721" s="613"/>
      <c r="G721" s="37"/>
      <c r="H721" s="37"/>
      <c r="I721" s="42"/>
      <c r="J721" s="42"/>
      <c r="K721" s="42"/>
      <c r="L721" s="49"/>
      <c r="M721" s="271"/>
      <c r="N721" s="279"/>
      <c r="O721" s="279"/>
      <c r="P721" s="279"/>
      <c r="Q721" s="215"/>
      <c r="R721" s="201"/>
      <c r="S721" s="201"/>
      <c r="T721" s="201"/>
      <c r="U721" s="201"/>
      <c r="V721" s="201"/>
      <c r="W721" s="201"/>
      <c r="X721" s="201"/>
      <c r="Y721" s="201"/>
      <c r="Z721" s="201"/>
      <c r="AA721" s="201"/>
      <c r="AB721" s="201"/>
      <c r="AC721" s="201"/>
      <c r="AD721" s="201"/>
      <c r="AE721" s="201"/>
      <c r="AF721" s="201"/>
      <c r="AG721" s="201"/>
      <c r="AH721" s="201"/>
      <c r="AI721" s="201"/>
      <c r="AJ721" s="201"/>
      <c r="AK721" s="201"/>
      <c r="AL721" s="201"/>
      <c r="AM721" s="201"/>
      <c r="AN721" s="201"/>
      <c r="AO721" s="201"/>
      <c r="AP721" s="201"/>
      <c r="AQ721" s="201"/>
      <c r="AR721" s="201"/>
      <c r="AS721" s="201"/>
      <c r="AT721" s="201"/>
      <c r="AU721" s="201"/>
      <c r="AV721" s="201"/>
      <c r="AW721" s="201"/>
      <c r="AX721" s="201"/>
      <c r="AY721" s="201"/>
      <c r="AZ721" s="201"/>
      <c r="BA721" s="201"/>
      <c r="BB721" s="201"/>
      <c r="BC721" s="201"/>
      <c r="BD721" s="201"/>
      <c r="BE721" s="201"/>
      <c r="BF721" s="201"/>
      <c r="BG721" s="201"/>
      <c r="BH721" s="201"/>
      <c r="BI721" s="201"/>
      <c r="BJ721" s="201"/>
      <c r="BK721" s="201"/>
      <c r="BL721" s="201"/>
      <c r="BM721" s="201"/>
      <c r="BN721" s="201"/>
      <c r="BO721" s="201"/>
      <c r="BP721" s="201"/>
      <c r="BQ721" s="201"/>
      <c r="BR721" s="201"/>
      <c r="BS721" s="201"/>
      <c r="BT721" s="201"/>
      <c r="BU721" s="201"/>
      <c r="BV721" s="201"/>
      <c r="BW721" s="201"/>
      <c r="BX721" s="201"/>
      <c r="BY721" s="201"/>
      <c r="BZ721" s="201"/>
      <c r="CA721" s="201"/>
      <c r="CB721" s="201"/>
      <c r="CC721" s="201"/>
      <c r="CD721" s="201"/>
      <c r="CE721" s="201"/>
      <c r="CF721" s="201"/>
      <c r="CG721" s="201"/>
      <c r="CH721" s="201"/>
      <c r="CI721" s="201"/>
      <c r="CJ721" s="201"/>
      <c r="CK721" s="201"/>
      <c r="CL721" s="201"/>
      <c r="CM721" s="201"/>
      <c r="CN721" s="201"/>
      <c r="CO721" s="201"/>
      <c r="CP721" s="201"/>
      <c r="CQ721" s="201"/>
      <c r="CR721" s="201"/>
      <c r="CS721" s="201"/>
    </row>
    <row r="722" spans="1:97" s="7" customFormat="1" ht="14.25" customHeight="1">
      <c r="A722" s="290"/>
      <c r="B722" s="4">
        <v>28224</v>
      </c>
      <c r="C722" s="12" t="s">
        <v>386</v>
      </c>
      <c r="D722" s="453">
        <v>5</v>
      </c>
      <c r="E722" s="616"/>
      <c r="F722" s="617"/>
      <c r="G722" s="37"/>
      <c r="H722" s="37"/>
      <c r="I722" s="42"/>
      <c r="J722" s="42"/>
      <c r="K722" s="42"/>
      <c r="L722" s="49"/>
      <c r="M722" s="271"/>
      <c r="N722" s="279"/>
      <c r="O722" s="279"/>
      <c r="P722" s="279"/>
      <c r="Q722" s="215"/>
      <c r="R722" s="201"/>
      <c r="S722" s="201"/>
      <c r="T722" s="201"/>
      <c r="U722" s="201"/>
      <c r="V722" s="201"/>
      <c r="W722" s="201"/>
      <c r="X722" s="201"/>
      <c r="Y722" s="201"/>
      <c r="Z722" s="201"/>
      <c r="AA722" s="201"/>
      <c r="AB722" s="201"/>
      <c r="AC722" s="201"/>
      <c r="AD722" s="201"/>
      <c r="AE722" s="201"/>
      <c r="AF722" s="201"/>
      <c r="AG722" s="201"/>
      <c r="AH722" s="201"/>
      <c r="AI722" s="201"/>
      <c r="AJ722" s="201"/>
      <c r="AK722" s="201"/>
      <c r="AL722" s="201"/>
      <c r="AM722" s="201"/>
      <c r="AN722" s="201"/>
      <c r="AO722" s="201"/>
      <c r="AP722" s="201"/>
      <c r="AQ722" s="201"/>
      <c r="AR722" s="201"/>
      <c r="AS722" s="201"/>
      <c r="AT722" s="201"/>
      <c r="AU722" s="201"/>
      <c r="AV722" s="201"/>
      <c r="AW722" s="201"/>
      <c r="AX722" s="201"/>
      <c r="AY722" s="201"/>
      <c r="AZ722" s="201"/>
      <c r="BA722" s="201"/>
      <c r="BB722" s="201"/>
      <c r="BC722" s="201"/>
      <c r="BD722" s="201"/>
      <c r="BE722" s="201"/>
      <c r="BF722" s="201"/>
      <c r="BG722" s="201"/>
      <c r="BH722" s="201"/>
      <c r="BI722" s="201"/>
      <c r="BJ722" s="201"/>
      <c r="BK722" s="201"/>
      <c r="BL722" s="201"/>
      <c r="BM722" s="201"/>
      <c r="BN722" s="201"/>
      <c r="BO722" s="201"/>
      <c r="BP722" s="201"/>
      <c r="BQ722" s="201"/>
      <c r="BR722" s="201"/>
      <c r="BS722" s="201"/>
      <c r="BT722" s="201"/>
      <c r="BU722" s="201"/>
      <c r="BV722" s="201"/>
      <c r="BW722" s="201"/>
      <c r="BX722" s="201"/>
      <c r="BY722" s="201"/>
      <c r="BZ722" s="201"/>
      <c r="CA722" s="201"/>
      <c r="CB722" s="201"/>
      <c r="CC722" s="201"/>
      <c r="CD722" s="201"/>
      <c r="CE722" s="201"/>
      <c r="CF722" s="201"/>
      <c r="CG722" s="201"/>
      <c r="CH722" s="201"/>
      <c r="CI722" s="201"/>
      <c r="CJ722" s="201"/>
      <c r="CK722" s="201"/>
      <c r="CL722" s="201"/>
      <c r="CM722" s="201"/>
      <c r="CN722" s="201"/>
      <c r="CO722" s="201"/>
      <c r="CP722" s="201"/>
      <c r="CQ722" s="201"/>
      <c r="CR722" s="201"/>
      <c r="CS722" s="201"/>
    </row>
    <row r="723" spans="1:97" s="7" customFormat="1" ht="14.25" customHeight="1">
      <c r="A723" s="290"/>
      <c r="B723" s="3">
        <v>28226</v>
      </c>
      <c r="C723" s="10" t="s">
        <v>206</v>
      </c>
      <c r="D723" s="452">
        <v>5</v>
      </c>
      <c r="E723" s="612"/>
      <c r="F723" s="613"/>
      <c r="G723" s="37"/>
      <c r="H723" s="37"/>
      <c r="I723" s="42"/>
      <c r="J723" s="42"/>
      <c r="K723" s="42"/>
      <c r="L723" s="49"/>
      <c r="M723" s="271"/>
      <c r="N723" s="279"/>
      <c r="O723" s="279"/>
      <c r="P723" s="279"/>
      <c r="Q723" s="215"/>
      <c r="R723" s="201"/>
      <c r="S723" s="201"/>
      <c r="T723" s="201"/>
      <c r="U723" s="201"/>
      <c r="V723" s="201"/>
      <c r="W723" s="201"/>
      <c r="X723" s="201"/>
      <c r="Y723" s="201"/>
      <c r="Z723" s="201"/>
      <c r="AA723" s="201"/>
      <c r="AB723" s="201"/>
      <c r="AC723" s="201"/>
      <c r="AD723" s="201"/>
      <c r="AE723" s="201"/>
      <c r="AF723" s="201"/>
      <c r="AG723" s="201"/>
      <c r="AH723" s="201"/>
      <c r="AI723" s="201"/>
      <c r="AJ723" s="201"/>
      <c r="AK723" s="201"/>
      <c r="AL723" s="201"/>
      <c r="AM723" s="201"/>
      <c r="AN723" s="201"/>
      <c r="AO723" s="201"/>
      <c r="AP723" s="201"/>
      <c r="AQ723" s="201"/>
      <c r="AR723" s="201"/>
      <c r="AS723" s="201"/>
      <c r="AT723" s="201"/>
      <c r="AU723" s="201"/>
      <c r="AV723" s="201"/>
      <c r="AW723" s="201"/>
      <c r="AX723" s="201"/>
      <c r="AY723" s="201"/>
      <c r="AZ723" s="201"/>
      <c r="BA723" s="201"/>
      <c r="BB723" s="201"/>
      <c r="BC723" s="201"/>
      <c r="BD723" s="201"/>
      <c r="BE723" s="201"/>
      <c r="BF723" s="201"/>
      <c r="BG723" s="201"/>
      <c r="BH723" s="201"/>
      <c r="BI723" s="201"/>
      <c r="BJ723" s="201"/>
      <c r="BK723" s="201"/>
      <c r="BL723" s="201"/>
      <c r="BM723" s="201"/>
      <c r="BN723" s="201"/>
      <c r="BO723" s="201"/>
      <c r="BP723" s="201"/>
      <c r="BQ723" s="201"/>
      <c r="BR723" s="201"/>
      <c r="BS723" s="201"/>
      <c r="BT723" s="201"/>
      <c r="BU723" s="201"/>
      <c r="BV723" s="201"/>
      <c r="BW723" s="201"/>
      <c r="BX723" s="201"/>
      <c r="BY723" s="201"/>
      <c r="BZ723" s="201"/>
      <c r="CA723" s="201"/>
      <c r="CB723" s="201"/>
      <c r="CC723" s="201"/>
      <c r="CD723" s="201"/>
      <c r="CE723" s="201"/>
      <c r="CF723" s="201"/>
      <c r="CG723" s="201"/>
      <c r="CH723" s="201"/>
      <c r="CI723" s="201"/>
      <c r="CJ723" s="201"/>
      <c r="CK723" s="201"/>
      <c r="CL723" s="201"/>
      <c r="CM723" s="201"/>
      <c r="CN723" s="201"/>
      <c r="CO723" s="201"/>
      <c r="CP723" s="201"/>
      <c r="CQ723" s="201"/>
      <c r="CR723" s="201"/>
      <c r="CS723" s="201"/>
    </row>
    <row r="724" spans="1:97" s="7" customFormat="1" ht="14.25" customHeight="1">
      <c r="A724" s="290"/>
      <c r="B724" s="140">
        <v>28230</v>
      </c>
      <c r="C724" s="139" t="s">
        <v>387</v>
      </c>
      <c r="D724" s="139">
        <v>5</v>
      </c>
      <c r="E724" s="610"/>
      <c r="F724" s="611"/>
      <c r="G724" s="37"/>
      <c r="H724" s="37"/>
      <c r="I724" s="42"/>
      <c r="J724" s="42"/>
      <c r="K724" s="42"/>
      <c r="L724" s="49"/>
      <c r="M724" s="271"/>
      <c r="N724" s="279"/>
      <c r="O724" s="279"/>
      <c r="P724" s="279"/>
      <c r="Q724" s="215"/>
      <c r="R724" s="201"/>
      <c r="S724" s="201"/>
      <c r="T724" s="201"/>
      <c r="U724" s="201"/>
      <c r="V724" s="201"/>
      <c r="W724" s="201"/>
      <c r="X724" s="201"/>
      <c r="Y724" s="201"/>
      <c r="Z724" s="201"/>
      <c r="AA724" s="201"/>
      <c r="AB724" s="201"/>
      <c r="AC724" s="201"/>
      <c r="AD724" s="201"/>
      <c r="AE724" s="201"/>
      <c r="AF724" s="201"/>
      <c r="AG724" s="201"/>
      <c r="AH724" s="201"/>
      <c r="AI724" s="201"/>
      <c r="AJ724" s="201"/>
      <c r="AK724" s="201"/>
      <c r="AL724" s="201"/>
      <c r="AM724" s="201"/>
      <c r="AN724" s="201"/>
      <c r="AO724" s="201"/>
      <c r="AP724" s="201"/>
      <c r="AQ724" s="201"/>
      <c r="AR724" s="201"/>
      <c r="AS724" s="201"/>
      <c r="AT724" s="201"/>
      <c r="AU724" s="201"/>
      <c r="AV724" s="201"/>
      <c r="AW724" s="201"/>
      <c r="AX724" s="201"/>
      <c r="AY724" s="201"/>
      <c r="AZ724" s="201"/>
      <c r="BA724" s="201"/>
      <c r="BB724" s="201"/>
      <c r="BC724" s="201"/>
      <c r="BD724" s="201"/>
      <c r="BE724" s="201"/>
      <c r="BF724" s="201"/>
      <c r="BG724" s="201"/>
      <c r="BH724" s="201"/>
      <c r="BI724" s="201"/>
      <c r="BJ724" s="201"/>
      <c r="BK724" s="201"/>
      <c r="BL724" s="201"/>
      <c r="BM724" s="201"/>
      <c r="BN724" s="201"/>
      <c r="BO724" s="201"/>
      <c r="BP724" s="201"/>
      <c r="BQ724" s="201"/>
      <c r="BR724" s="201"/>
      <c r="BS724" s="201"/>
      <c r="BT724" s="201"/>
      <c r="BU724" s="201"/>
      <c r="BV724" s="201"/>
      <c r="BW724" s="201"/>
      <c r="BX724" s="201"/>
      <c r="BY724" s="201"/>
      <c r="BZ724" s="201"/>
      <c r="CA724" s="201"/>
      <c r="CB724" s="201"/>
      <c r="CC724" s="201"/>
      <c r="CD724" s="201"/>
      <c r="CE724" s="201"/>
      <c r="CF724" s="201"/>
      <c r="CG724" s="201"/>
      <c r="CH724" s="201"/>
      <c r="CI724" s="201"/>
      <c r="CJ724" s="201"/>
      <c r="CK724" s="201"/>
      <c r="CL724" s="201"/>
      <c r="CM724" s="201"/>
      <c r="CN724" s="201"/>
      <c r="CO724" s="201"/>
      <c r="CP724" s="201"/>
      <c r="CQ724" s="201"/>
      <c r="CR724" s="201"/>
      <c r="CS724" s="201"/>
    </row>
    <row r="725" spans="1:97" s="7" customFormat="1" ht="14.25" customHeight="1">
      <c r="A725" s="290"/>
      <c r="B725" s="140">
        <v>28232</v>
      </c>
      <c r="C725" s="139" t="s">
        <v>646</v>
      </c>
      <c r="D725" s="139">
        <v>5</v>
      </c>
      <c r="E725" s="610"/>
      <c r="F725" s="611"/>
      <c r="G725" s="37"/>
      <c r="H725" s="37"/>
      <c r="I725" s="42"/>
      <c r="J725" s="42"/>
      <c r="K725" s="42"/>
      <c r="L725" s="49"/>
      <c r="M725" s="271"/>
      <c r="N725" s="279"/>
      <c r="O725" s="279"/>
      <c r="P725" s="279"/>
      <c r="Q725" s="215"/>
      <c r="R725" s="201"/>
      <c r="S725" s="201"/>
      <c r="T725" s="201"/>
      <c r="U725" s="201"/>
      <c r="V725" s="201"/>
      <c r="W725" s="201"/>
      <c r="X725" s="201"/>
      <c r="Y725" s="201"/>
      <c r="Z725" s="201"/>
      <c r="AA725" s="201"/>
      <c r="AB725" s="201"/>
      <c r="AC725" s="201"/>
      <c r="AD725" s="201"/>
      <c r="AE725" s="201"/>
      <c r="AF725" s="201"/>
      <c r="AG725" s="201"/>
      <c r="AH725" s="201"/>
      <c r="AI725" s="201"/>
      <c r="AJ725" s="201"/>
      <c r="AK725" s="201"/>
      <c r="AL725" s="201"/>
      <c r="AM725" s="201"/>
      <c r="AN725" s="201"/>
      <c r="AO725" s="201"/>
      <c r="AP725" s="201"/>
      <c r="AQ725" s="201"/>
      <c r="AR725" s="201"/>
      <c r="AS725" s="201"/>
      <c r="AT725" s="201"/>
      <c r="AU725" s="201"/>
      <c r="AV725" s="201"/>
      <c r="AW725" s="201"/>
      <c r="AX725" s="201"/>
      <c r="AY725" s="201"/>
      <c r="AZ725" s="201"/>
      <c r="BA725" s="201"/>
      <c r="BB725" s="201"/>
      <c r="BC725" s="201"/>
      <c r="BD725" s="201"/>
      <c r="BE725" s="201"/>
      <c r="BF725" s="201"/>
      <c r="BG725" s="201"/>
      <c r="BH725" s="201"/>
      <c r="BI725" s="201"/>
      <c r="BJ725" s="201"/>
      <c r="BK725" s="201"/>
      <c r="BL725" s="201"/>
      <c r="BM725" s="201"/>
      <c r="BN725" s="201"/>
      <c r="BO725" s="201"/>
      <c r="BP725" s="201"/>
      <c r="BQ725" s="201"/>
      <c r="BR725" s="201"/>
      <c r="BS725" s="201"/>
      <c r="BT725" s="201"/>
      <c r="BU725" s="201"/>
      <c r="BV725" s="201"/>
      <c r="BW725" s="201"/>
      <c r="BX725" s="201"/>
      <c r="BY725" s="201"/>
      <c r="BZ725" s="201"/>
      <c r="CA725" s="201"/>
      <c r="CB725" s="201"/>
      <c r="CC725" s="201"/>
      <c r="CD725" s="201"/>
      <c r="CE725" s="201"/>
      <c r="CF725" s="201"/>
      <c r="CG725" s="201"/>
      <c r="CH725" s="201"/>
      <c r="CI725" s="201"/>
      <c r="CJ725" s="201"/>
      <c r="CK725" s="201"/>
      <c r="CL725" s="201"/>
      <c r="CM725" s="201"/>
      <c r="CN725" s="201"/>
      <c r="CO725" s="201"/>
      <c r="CP725" s="201"/>
      <c r="CQ725" s="201"/>
      <c r="CR725" s="201"/>
      <c r="CS725" s="201"/>
    </row>
    <row r="726" spans="1:97" s="7" customFormat="1" ht="14.25" customHeight="1">
      <c r="A726" s="290"/>
      <c r="B726" s="27">
        <v>28234</v>
      </c>
      <c r="C726" s="28" t="s">
        <v>388</v>
      </c>
      <c r="D726" s="454">
        <v>5</v>
      </c>
      <c r="E726" s="622"/>
      <c r="F726" s="623"/>
      <c r="G726" s="37"/>
      <c r="H726" s="37"/>
      <c r="I726" s="332" t="s">
        <v>207</v>
      </c>
      <c r="J726" s="42"/>
      <c r="K726" s="42"/>
      <c r="L726" s="49"/>
      <c r="M726" s="271"/>
      <c r="N726" s="279"/>
      <c r="O726" s="279"/>
      <c r="P726" s="279"/>
      <c r="Q726" s="215"/>
      <c r="R726" s="201"/>
      <c r="S726" s="201"/>
      <c r="T726" s="201"/>
      <c r="U726" s="201"/>
      <c r="V726" s="201"/>
      <c r="W726" s="201"/>
      <c r="X726" s="201"/>
      <c r="Y726" s="201"/>
      <c r="Z726" s="201"/>
      <c r="AA726" s="201"/>
      <c r="AB726" s="201"/>
      <c r="AC726" s="201"/>
      <c r="AD726" s="201"/>
      <c r="AE726" s="201"/>
      <c r="AF726" s="201"/>
      <c r="AG726" s="201"/>
      <c r="AH726" s="201"/>
      <c r="AI726" s="201"/>
      <c r="AJ726" s="201"/>
      <c r="AK726" s="201"/>
      <c r="AL726" s="201"/>
      <c r="AM726" s="201"/>
      <c r="AN726" s="201"/>
      <c r="AO726" s="201"/>
      <c r="AP726" s="201"/>
      <c r="AQ726" s="201"/>
      <c r="AR726" s="201"/>
      <c r="AS726" s="201"/>
      <c r="AT726" s="201"/>
      <c r="AU726" s="201"/>
      <c r="AV726" s="201"/>
      <c r="AW726" s="201"/>
      <c r="AX726" s="201"/>
      <c r="AY726" s="201"/>
      <c r="AZ726" s="201"/>
      <c r="BA726" s="201"/>
      <c r="BB726" s="201"/>
      <c r="BC726" s="201"/>
      <c r="BD726" s="201"/>
      <c r="BE726" s="201"/>
      <c r="BF726" s="201"/>
      <c r="BG726" s="201"/>
      <c r="BH726" s="201"/>
      <c r="BI726" s="201"/>
      <c r="BJ726" s="201"/>
      <c r="BK726" s="201"/>
      <c r="BL726" s="201"/>
      <c r="BM726" s="201"/>
      <c r="BN726" s="201"/>
      <c r="BO726" s="201"/>
      <c r="BP726" s="201"/>
      <c r="BQ726" s="201"/>
      <c r="BR726" s="201"/>
      <c r="BS726" s="201"/>
      <c r="BT726" s="201"/>
      <c r="BU726" s="201"/>
      <c r="BV726" s="201"/>
      <c r="BW726" s="201"/>
      <c r="BX726" s="201"/>
      <c r="BY726" s="201"/>
      <c r="BZ726" s="201"/>
      <c r="CA726" s="201"/>
      <c r="CB726" s="201"/>
      <c r="CC726" s="201"/>
      <c r="CD726" s="201"/>
      <c r="CE726" s="201"/>
      <c r="CF726" s="201"/>
      <c r="CG726" s="201"/>
      <c r="CH726" s="201"/>
      <c r="CI726" s="201"/>
      <c r="CJ726" s="201"/>
      <c r="CK726" s="201"/>
      <c r="CL726" s="201"/>
      <c r="CM726" s="201"/>
      <c r="CN726" s="201"/>
      <c r="CO726" s="201"/>
      <c r="CP726" s="201"/>
      <c r="CQ726" s="201"/>
      <c r="CR726" s="201"/>
      <c r="CS726" s="201"/>
    </row>
    <row r="727" spans="1:97" s="7" customFormat="1" ht="14.25" customHeight="1">
      <c r="A727" s="290"/>
      <c r="B727" s="140">
        <v>28236</v>
      </c>
      <c r="C727" s="139" t="s">
        <v>389</v>
      </c>
      <c r="D727" s="455">
        <v>5</v>
      </c>
      <c r="E727" s="610"/>
      <c r="F727" s="611"/>
      <c r="G727" s="37"/>
      <c r="H727" s="37"/>
      <c r="I727" s="332" t="s">
        <v>595</v>
      </c>
      <c r="J727" s="42"/>
      <c r="K727" s="42"/>
      <c r="L727" s="49"/>
      <c r="M727" s="271"/>
      <c r="N727" s="279"/>
      <c r="O727" s="279"/>
      <c r="P727" s="279"/>
      <c r="Q727" s="215"/>
      <c r="R727" s="201"/>
      <c r="S727" s="201"/>
      <c r="T727" s="201"/>
      <c r="U727" s="201"/>
      <c r="V727" s="201"/>
      <c r="W727" s="201"/>
      <c r="X727" s="201"/>
      <c r="Y727" s="201"/>
      <c r="Z727" s="201"/>
      <c r="AA727" s="201"/>
      <c r="AB727" s="201"/>
      <c r="AC727" s="201"/>
      <c r="AD727" s="201"/>
      <c r="AE727" s="201"/>
      <c r="AF727" s="201"/>
      <c r="AG727" s="201"/>
      <c r="AH727" s="201"/>
      <c r="AI727" s="201"/>
      <c r="AJ727" s="201"/>
      <c r="AK727" s="201"/>
      <c r="AL727" s="201"/>
      <c r="AM727" s="201"/>
      <c r="AN727" s="201"/>
      <c r="AO727" s="201"/>
      <c r="AP727" s="201"/>
      <c r="AQ727" s="201"/>
      <c r="AR727" s="201"/>
      <c r="AS727" s="201"/>
      <c r="AT727" s="201"/>
      <c r="AU727" s="201"/>
      <c r="AV727" s="201"/>
      <c r="AW727" s="201"/>
      <c r="AX727" s="201"/>
      <c r="AY727" s="201"/>
      <c r="AZ727" s="201"/>
      <c r="BA727" s="201"/>
      <c r="BB727" s="201"/>
      <c r="BC727" s="201"/>
      <c r="BD727" s="201"/>
      <c r="BE727" s="201"/>
      <c r="BF727" s="201"/>
      <c r="BG727" s="201"/>
      <c r="BH727" s="201"/>
      <c r="BI727" s="201"/>
      <c r="BJ727" s="201"/>
      <c r="BK727" s="201"/>
      <c r="BL727" s="201"/>
      <c r="BM727" s="201"/>
      <c r="BN727" s="201"/>
      <c r="BO727" s="201"/>
      <c r="BP727" s="201"/>
      <c r="BQ727" s="201"/>
      <c r="BR727" s="201"/>
      <c r="BS727" s="201"/>
      <c r="BT727" s="201"/>
      <c r="BU727" s="201"/>
      <c r="BV727" s="201"/>
      <c r="BW727" s="201"/>
      <c r="BX727" s="201"/>
      <c r="BY727" s="201"/>
      <c r="BZ727" s="201"/>
      <c r="CA727" s="201"/>
      <c r="CB727" s="201"/>
      <c r="CC727" s="201"/>
      <c r="CD727" s="201"/>
      <c r="CE727" s="201"/>
      <c r="CF727" s="201"/>
      <c r="CG727" s="201"/>
      <c r="CH727" s="201"/>
      <c r="CI727" s="201"/>
      <c r="CJ727" s="201"/>
      <c r="CK727" s="201"/>
      <c r="CL727" s="201"/>
      <c r="CM727" s="201"/>
      <c r="CN727" s="201"/>
      <c r="CO727" s="201"/>
      <c r="CP727" s="201"/>
      <c r="CQ727" s="201"/>
      <c r="CR727" s="201"/>
      <c r="CS727" s="201"/>
    </row>
    <row r="728" spans="1:97" s="7" customFormat="1" ht="14.25" customHeight="1">
      <c r="A728" s="290"/>
      <c r="B728" s="27">
        <v>28238</v>
      </c>
      <c r="C728" s="28" t="s">
        <v>390</v>
      </c>
      <c r="D728" s="454">
        <v>5</v>
      </c>
      <c r="E728" s="622"/>
      <c r="F728" s="623"/>
      <c r="G728" s="37"/>
      <c r="H728" s="37"/>
      <c r="I728" s="332" t="s">
        <v>208</v>
      </c>
      <c r="J728" s="42"/>
      <c r="K728" s="42"/>
      <c r="L728" s="49"/>
      <c r="M728" s="271"/>
      <c r="N728" s="279"/>
      <c r="O728" s="279"/>
      <c r="P728" s="279"/>
      <c r="Q728" s="215"/>
      <c r="R728" s="201"/>
      <c r="S728" s="201"/>
      <c r="T728" s="201"/>
      <c r="U728" s="201"/>
      <c r="V728" s="201"/>
      <c r="W728" s="201"/>
      <c r="X728" s="201"/>
      <c r="Y728" s="201"/>
      <c r="Z728" s="201"/>
      <c r="AA728" s="201"/>
      <c r="AB728" s="201"/>
      <c r="AC728" s="201"/>
      <c r="AD728" s="201"/>
      <c r="AE728" s="201"/>
      <c r="AF728" s="201"/>
      <c r="AG728" s="201"/>
      <c r="AH728" s="201"/>
      <c r="AI728" s="201"/>
      <c r="AJ728" s="201"/>
      <c r="AK728" s="201"/>
      <c r="AL728" s="201"/>
      <c r="AM728" s="201"/>
      <c r="AN728" s="201"/>
      <c r="AO728" s="201"/>
      <c r="AP728" s="201"/>
      <c r="AQ728" s="201"/>
      <c r="AR728" s="201"/>
      <c r="AS728" s="201"/>
      <c r="AT728" s="201"/>
      <c r="AU728" s="201"/>
      <c r="AV728" s="201"/>
      <c r="AW728" s="201"/>
      <c r="AX728" s="201"/>
      <c r="AY728" s="201"/>
      <c r="AZ728" s="201"/>
      <c r="BA728" s="201"/>
      <c r="BB728" s="201"/>
      <c r="BC728" s="201"/>
      <c r="BD728" s="201"/>
      <c r="BE728" s="201"/>
      <c r="BF728" s="201"/>
      <c r="BG728" s="201"/>
      <c r="BH728" s="201"/>
      <c r="BI728" s="201"/>
      <c r="BJ728" s="201"/>
      <c r="BK728" s="201"/>
      <c r="BL728" s="201"/>
      <c r="BM728" s="201"/>
      <c r="BN728" s="201"/>
      <c r="BO728" s="201"/>
      <c r="BP728" s="201"/>
      <c r="BQ728" s="201"/>
      <c r="BR728" s="201"/>
      <c r="BS728" s="201"/>
      <c r="BT728" s="201"/>
      <c r="BU728" s="201"/>
      <c r="BV728" s="201"/>
      <c r="BW728" s="201"/>
      <c r="BX728" s="201"/>
      <c r="BY728" s="201"/>
      <c r="BZ728" s="201"/>
      <c r="CA728" s="201"/>
      <c r="CB728" s="201"/>
      <c r="CC728" s="201"/>
      <c r="CD728" s="201"/>
      <c r="CE728" s="201"/>
      <c r="CF728" s="201"/>
      <c r="CG728" s="201"/>
      <c r="CH728" s="201"/>
      <c r="CI728" s="201"/>
      <c r="CJ728" s="201"/>
      <c r="CK728" s="201"/>
      <c r="CL728" s="201"/>
      <c r="CM728" s="201"/>
      <c r="CN728" s="201"/>
      <c r="CO728" s="201"/>
      <c r="CP728" s="201"/>
      <c r="CQ728" s="201"/>
      <c r="CR728" s="201"/>
      <c r="CS728" s="201"/>
    </row>
    <row r="729" spans="1:97" s="7" customFormat="1" ht="14.25" customHeight="1">
      <c r="A729" s="290"/>
      <c r="B729" s="140">
        <v>28240</v>
      </c>
      <c r="C729" s="139" t="s">
        <v>391</v>
      </c>
      <c r="D729" s="455">
        <v>5</v>
      </c>
      <c r="E729" s="610"/>
      <c r="F729" s="611"/>
      <c r="G729" s="37"/>
      <c r="H729" s="37"/>
      <c r="I729" s="333" t="s">
        <v>209</v>
      </c>
      <c r="J729" s="42"/>
      <c r="K729" s="42"/>
      <c r="L729" s="49"/>
      <c r="M729" s="271"/>
      <c r="N729" s="279"/>
      <c r="O729" s="279"/>
      <c r="P729" s="279"/>
      <c r="Q729" s="215"/>
      <c r="R729" s="201"/>
      <c r="S729" s="201"/>
      <c r="T729" s="201"/>
      <c r="U729" s="201"/>
      <c r="V729" s="201"/>
      <c r="W729" s="201"/>
      <c r="X729" s="201"/>
      <c r="Y729" s="201"/>
      <c r="Z729" s="201"/>
      <c r="AA729" s="201"/>
      <c r="AB729" s="201"/>
      <c r="AC729" s="201"/>
      <c r="AD729" s="201"/>
      <c r="AE729" s="201"/>
      <c r="AF729" s="201"/>
      <c r="AG729" s="201"/>
      <c r="AH729" s="201"/>
      <c r="AI729" s="201"/>
      <c r="AJ729" s="201"/>
      <c r="AK729" s="201"/>
      <c r="AL729" s="201"/>
      <c r="AM729" s="201"/>
      <c r="AN729" s="201"/>
      <c r="AO729" s="201"/>
      <c r="AP729" s="201"/>
      <c r="AQ729" s="201"/>
      <c r="AR729" s="201"/>
      <c r="AS729" s="201"/>
      <c r="AT729" s="201"/>
      <c r="AU729" s="201"/>
      <c r="AV729" s="201"/>
      <c r="AW729" s="201"/>
      <c r="AX729" s="201"/>
      <c r="AY729" s="201"/>
      <c r="AZ729" s="201"/>
      <c r="BA729" s="201"/>
      <c r="BB729" s="201"/>
      <c r="BC729" s="201"/>
      <c r="BD729" s="201"/>
      <c r="BE729" s="201"/>
      <c r="BF729" s="201"/>
      <c r="BG729" s="201"/>
      <c r="BH729" s="201"/>
      <c r="BI729" s="201"/>
      <c r="BJ729" s="201"/>
      <c r="BK729" s="201"/>
      <c r="BL729" s="201"/>
      <c r="BM729" s="201"/>
      <c r="BN729" s="201"/>
      <c r="BO729" s="201"/>
      <c r="BP729" s="201"/>
      <c r="BQ729" s="201"/>
      <c r="BR729" s="201"/>
      <c r="BS729" s="201"/>
      <c r="BT729" s="201"/>
      <c r="BU729" s="201"/>
      <c r="BV729" s="201"/>
      <c r="BW729" s="201"/>
      <c r="BX729" s="201"/>
      <c r="BY729" s="201"/>
      <c r="BZ729" s="201"/>
      <c r="CA729" s="201"/>
      <c r="CB729" s="201"/>
      <c r="CC729" s="201"/>
      <c r="CD729" s="201"/>
      <c r="CE729" s="201"/>
      <c r="CF729" s="201"/>
      <c r="CG729" s="201"/>
      <c r="CH729" s="201"/>
      <c r="CI729" s="201"/>
      <c r="CJ729" s="201"/>
      <c r="CK729" s="201"/>
      <c r="CL729" s="201"/>
      <c r="CM729" s="201"/>
      <c r="CN729" s="201"/>
      <c r="CO729" s="201"/>
      <c r="CP729" s="201"/>
      <c r="CQ729" s="201"/>
      <c r="CR729" s="201"/>
      <c r="CS729" s="201"/>
    </row>
    <row r="730" spans="1:97" s="7" customFormat="1" ht="14.25" customHeight="1">
      <c r="A730" s="290"/>
      <c r="B730" s="27">
        <v>28242</v>
      </c>
      <c r="C730" s="28" t="s">
        <v>392</v>
      </c>
      <c r="D730" s="454">
        <v>5</v>
      </c>
      <c r="E730" s="622"/>
      <c r="F730" s="623"/>
      <c r="G730" s="37"/>
      <c r="H730" s="37"/>
      <c r="I730" s="333" t="s">
        <v>210</v>
      </c>
      <c r="J730" s="42"/>
      <c r="K730" s="42"/>
      <c r="L730" s="49"/>
      <c r="M730" s="271"/>
      <c r="N730" s="279"/>
      <c r="O730" s="279"/>
      <c r="P730" s="279"/>
      <c r="Q730" s="215"/>
      <c r="R730" s="201"/>
      <c r="S730" s="201"/>
      <c r="T730" s="201"/>
      <c r="U730" s="201"/>
      <c r="V730" s="201"/>
      <c r="W730" s="201"/>
      <c r="X730" s="201"/>
      <c r="Y730" s="201"/>
      <c r="Z730" s="201"/>
      <c r="AA730" s="201"/>
      <c r="AB730" s="201"/>
      <c r="AC730" s="201"/>
      <c r="AD730" s="201"/>
      <c r="AE730" s="201"/>
      <c r="AF730" s="201"/>
      <c r="AG730" s="201"/>
      <c r="AH730" s="201"/>
      <c r="AI730" s="201"/>
      <c r="AJ730" s="201"/>
      <c r="AK730" s="201"/>
      <c r="AL730" s="201"/>
      <c r="AM730" s="201"/>
      <c r="AN730" s="201"/>
      <c r="AO730" s="201"/>
      <c r="AP730" s="201"/>
      <c r="AQ730" s="201"/>
      <c r="AR730" s="201"/>
      <c r="AS730" s="201"/>
      <c r="AT730" s="201"/>
      <c r="AU730" s="201"/>
      <c r="AV730" s="201"/>
      <c r="AW730" s="201"/>
      <c r="AX730" s="201"/>
      <c r="AY730" s="201"/>
      <c r="AZ730" s="201"/>
      <c r="BA730" s="201"/>
      <c r="BB730" s="201"/>
      <c r="BC730" s="201"/>
      <c r="BD730" s="201"/>
      <c r="BE730" s="201"/>
      <c r="BF730" s="201"/>
      <c r="BG730" s="201"/>
      <c r="BH730" s="201"/>
      <c r="BI730" s="201"/>
      <c r="BJ730" s="201"/>
      <c r="BK730" s="201"/>
      <c r="BL730" s="201"/>
      <c r="BM730" s="201"/>
      <c r="BN730" s="201"/>
      <c r="BO730" s="201"/>
      <c r="BP730" s="201"/>
      <c r="BQ730" s="201"/>
      <c r="BR730" s="201"/>
      <c r="BS730" s="201"/>
      <c r="BT730" s="201"/>
      <c r="BU730" s="201"/>
      <c r="BV730" s="201"/>
      <c r="BW730" s="201"/>
      <c r="BX730" s="201"/>
      <c r="BY730" s="201"/>
      <c r="BZ730" s="201"/>
      <c r="CA730" s="201"/>
      <c r="CB730" s="201"/>
      <c r="CC730" s="201"/>
      <c r="CD730" s="201"/>
      <c r="CE730" s="201"/>
      <c r="CF730" s="201"/>
      <c r="CG730" s="201"/>
      <c r="CH730" s="201"/>
      <c r="CI730" s="201"/>
      <c r="CJ730" s="201"/>
      <c r="CK730" s="201"/>
      <c r="CL730" s="201"/>
      <c r="CM730" s="201"/>
      <c r="CN730" s="201"/>
      <c r="CO730" s="201"/>
      <c r="CP730" s="201"/>
      <c r="CQ730" s="201"/>
      <c r="CR730" s="201"/>
      <c r="CS730" s="201"/>
    </row>
    <row r="731" spans="1:97" s="7" customFormat="1" ht="14.25" customHeight="1">
      <c r="A731" s="290"/>
      <c r="B731" s="140">
        <v>28244</v>
      </c>
      <c r="C731" s="139" t="s">
        <v>393</v>
      </c>
      <c r="D731" s="455">
        <v>5</v>
      </c>
      <c r="E731" s="610"/>
      <c r="F731" s="611"/>
      <c r="G731" s="37"/>
      <c r="H731" s="37"/>
      <c r="I731" s="333" t="s">
        <v>211</v>
      </c>
      <c r="J731" s="42"/>
      <c r="K731" s="42"/>
      <c r="L731" s="49"/>
      <c r="M731" s="271"/>
      <c r="N731" s="279"/>
      <c r="O731" s="279"/>
      <c r="P731" s="279"/>
      <c r="Q731" s="215"/>
      <c r="R731" s="201"/>
      <c r="S731" s="201"/>
      <c r="T731" s="201"/>
      <c r="U731" s="201"/>
      <c r="V731" s="201"/>
      <c r="W731" s="201"/>
      <c r="X731" s="201"/>
      <c r="Y731" s="201"/>
      <c r="Z731" s="201"/>
      <c r="AA731" s="201"/>
      <c r="AB731" s="201"/>
      <c r="AC731" s="201"/>
      <c r="AD731" s="201"/>
      <c r="AE731" s="201"/>
      <c r="AF731" s="201"/>
      <c r="AG731" s="201"/>
      <c r="AH731" s="201"/>
      <c r="AI731" s="201"/>
      <c r="AJ731" s="201"/>
      <c r="AK731" s="201"/>
      <c r="AL731" s="201"/>
      <c r="AM731" s="201"/>
      <c r="AN731" s="201"/>
      <c r="AO731" s="201"/>
      <c r="AP731" s="201"/>
      <c r="AQ731" s="201"/>
      <c r="AR731" s="201"/>
      <c r="AS731" s="201"/>
      <c r="AT731" s="201"/>
      <c r="AU731" s="201"/>
      <c r="AV731" s="201"/>
      <c r="AW731" s="201"/>
      <c r="AX731" s="201"/>
      <c r="AY731" s="201"/>
      <c r="AZ731" s="201"/>
      <c r="BA731" s="201"/>
      <c r="BB731" s="201"/>
      <c r="BC731" s="201"/>
      <c r="BD731" s="201"/>
      <c r="BE731" s="201"/>
      <c r="BF731" s="201"/>
      <c r="BG731" s="201"/>
      <c r="BH731" s="201"/>
      <c r="BI731" s="201"/>
      <c r="BJ731" s="201"/>
      <c r="BK731" s="201"/>
      <c r="BL731" s="201"/>
      <c r="BM731" s="201"/>
      <c r="BN731" s="201"/>
      <c r="BO731" s="201"/>
      <c r="BP731" s="201"/>
      <c r="BQ731" s="201"/>
      <c r="BR731" s="201"/>
      <c r="BS731" s="201"/>
      <c r="BT731" s="201"/>
      <c r="BU731" s="201"/>
      <c r="BV731" s="201"/>
      <c r="BW731" s="201"/>
      <c r="BX731" s="201"/>
      <c r="BY731" s="201"/>
      <c r="BZ731" s="201"/>
      <c r="CA731" s="201"/>
      <c r="CB731" s="201"/>
      <c r="CC731" s="201"/>
      <c r="CD731" s="201"/>
      <c r="CE731" s="201"/>
      <c r="CF731" s="201"/>
      <c r="CG731" s="201"/>
      <c r="CH731" s="201"/>
      <c r="CI731" s="201"/>
      <c r="CJ731" s="201"/>
      <c r="CK731" s="201"/>
      <c r="CL731" s="201"/>
      <c r="CM731" s="201"/>
      <c r="CN731" s="201"/>
      <c r="CO731" s="201"/>
      <c r="CP731" s="201"/>
      <c r="CQ731" s="201"/>
      <c r="CR731" s="201"/>
      <c r="CS731" s="201"/>
    </row>
    <row r="732" spans="1:97" s="7" customFormat="1" ht="14.25" customHeight="1">
      <c r="A732" s="290"/>
      <c r="B732" s="27">
        <v>28246</v>
      </c>
      <c r="C732" s="28" t="s">
        <v>394</v>
      </c>
      <c r="D732" s="454">
        <v>5</v>
      </c>
      <c r="E732" s="622"/>
      <c r="F732" s="623"/>
      <c r="G732" s="37"/>
      <c r="H732" s="37"/>
      <c r="I732" s="332" t="s">
        <v>212</v>
      </c>
      <c r="J732" s="42"/>
      <c r="K732" s="42"/>
      <c r="L732" s="49"/>
      <c r="M732" s="271"/>
      <c r="N732" s="279"/>
      <c r="O732" s="279"/>
      <c r="P732" s="279"/>
      <c r="Q732" s="215"/>
      <c r="R732" s="201"/>
      <c r="S732" s="201"/>
      <c r="T732" s="201"/>
      <c r="U732" s="201"/>
      <c r="V732" s="201"/>
      <c r="W732" s="201"/>
      <c r="X732" s="201"/>
      <c r="Y732" s="201"/>
      <c r="Z732" s="201"/>
      <c r="AA732" s="201"/>
      <c r="AB732" s="201"/>
      <c r="AC732" s="201"/>
      <c r="AD732" s="201"/>
      <c r="AE732" s="201"/>
      <c r="AF732" s="201"/>
      <c r="AG732" s="201"/>
      <c r="AH732" s="201"/>
      <c r="AI732" s="201"/>
      <c r="AJ732" s="201"/>
      <c r="AK732" s="201"/>
      <c r="AL732" s="201"/>
      <c r="AM732" s="201"/>
      <c r="AN732" s="201"/>
      <c r="AO732" s="201"/>
      <c r="AP732" s="201"/>
      <c r="AQ732" s="201"/>
      <c r="AR732" s="201"/>
      <c r="AS732" s="201"/>
      <c r="AT732" s="201"/>
      <c r="AU732" s="201"/>
      <c r="AV732" s="201"/>
      <c r="AW732" s="201"/>
      <c r="AX732" s="201"/>
      <c r="AY732" s="201"/>
      <c r="AZ732" s="201"/>
      <c r="BA732" s="201"/>
      <c r="BB732" s="201"/>
      <c r="BC732" s="201"/>
      <c r="BD732" s="201"/>
      <c r="BE732" s="201"/>
      <c r="BF732" s="201"/>
      <c r="BG732" s="201"/>
      <c r="BH732" s="201"/>
      <c r="BI732" s="201"/>
      <c r="BJ732" s="201"/>
      <c r="BK732" s="201"/>
      <c r="BL732" s="201"/>
      <c r="BM732" s="201"/>
      <c r="BN732" s="201"/>
      <c r="BO732" s="201"/>
      <c r="BP732" s="201"/>
      <c r="BQ732" s="201"/>
      <c r="BR732" s="201"/>
      <c r="BS732" s="201"/>
      <c r="BT732" s="201"/>
      <c r="BU732" s="201"/>
      <c r="BV732" s="201"/>
      <c r="BW732" s="201"/>
      <c r="BX732" s="201"/>
      <c r="BY732" s="201"/>
      <c r="BZ732" s="201"/>
      <c r="CA732" s="201"/>
      <c r="CB732" s="201"/>
      <c r="CC732" s="201"/>
      <c r="CD732" s="201"/>
      <c r="CE732" s="201"/>
      <c r="CF732" s="201"/>
      <c r="CG732" s="201"/>
      <c r="CH732" s="201"/>
      <c r="CI732" s="201"/>
      <c r="CJ732" s="201"/>
      <c r="CK732" s="201"/>
      <c r="CL732" s="201"/>
      <c r="CM732" s="201"/>
      <c r="CN732" s="201"/>
      <c r="CO732" s="201"/>
      <c r="CP732" s="201"/>
      <c r="CQ732" s="201"/>
      <c r="CR732" s="201"/>
      <c r="CS732" s="201"/>
    </row>
    <row r="733" spans="1:97" s="7" customFormat="1" ht="14.25" customHeight="1">
      <c r="A733" s="290"/>
      <c r="B733" s="140">
        <v>28250</v>
      </c>
      <c r="C733" s="139" t="s">
        <v>213</v>
      </c>
      <c r="D733" s="139">
        <v>5</v>
      </c>
      <c r="E733" s="610"/>
      <c r="F733" s="611"/>
      <c r="G733" s="37"/>
      <c r="H733" s="37"/>
      <c r="I733" s="332" t="s">
        <v>214</v>
      </c>
      <c r="J733" s="42"/>
      <c r="K733" s="42"/>
      <c r="L733" s="49"/>
      <c r="M733" s="271"/>
      <c r="N733" s="279"/>
      <c r="O733" s="279"/>
      <c r="P733" s="279"/>
      <c r="Q733" s="215"/>
      <c r="R733" s="201"/>
      <c r="S733" s="201"/>
      <c r="T733" s="201"/>
      <c r="U733" s="201"/>
      <c r="V733" s="201"/>
      <c r="W733" s="201"/>
      <c r="X733" s="201"/>
      <c r="Y733" s="201"/>
      <c r="Z733" s="201"/>
      <c r="AA733" s="201"/>
      <c r="AB733" s="201"/>
      <c r="AC733" s="201"/>
      <c r="AD733" s="201"/>
      <c r="AE733" s="201"/>
      <c r="AF733" s="201"/>
      <c r="AG733" s="201"/>
      <c r="AH733" s="201"/>
      <c r="AI733" s="201"/>
      <c r="AJ733" s="201"/>
      <c r="AK733" s="201"/>
      <c r="AL733" s="201"/>
      <c r="AM733" s="201"/>
      <c r="AN733" s="201"/>
      <c r="AO733" s="201"/>
      <c r="AP733" s="201"/>
      <c r="AQ733" s="201"/>
      <c r="AR733" s="201"/>
      <c r="AS733" s="201"/>
      <c r="AT733" s="201"/>
      <c r="AU733" s="201"/>
      <c r="AV733" s="201"/>
      <c r="AW733" s="201"/>
      <c r="AX733" s="201"/>
      <c r="AY733" s="201"/>
      <c r="AZ733" s="201"/>
      <c r="BA733" s="201"/>
      <c r="BB733" s="201"/>
      <c r="BC733" s="201"/>
      <c r="BD733" s="201"/>
      <c r="BE733" s="201"/>
      <c r="BF733" s="201"/>
      <c r="BG733" s="201"/>
      <c r="BH733" s="201"/>
      <c r="BI733" s="201"/>
      <c r="BJ733" s="201"/>
      <c r="BK733" s="201"/>
      <c r="BL733" s="201"/>
      <c r="BM733" s="201"/>
      <c r="BN733" s="201"/>
      <c r="BO733" s="201"/>
      <c r="BP733" s="201"/>
      <c r="BQ733" s="201"/>
      <c r="BR733" s="201"/>
      <c r="BS733" s="201"/>
      <c r="BT733" s="201"/>
      <c r="BU733" s="201"/>
      <c r="BV733" s="201"/>
      <c r="BW733" s="201"/>
      <c r="BX733" s="201"/>
      <c r="BY733" s="201"/>
      <c r="BZ733" s="201"/>
      <c r="CA733" s="201"/>
      <c r="CB733" s="201"/>
      <c r="CC733" s="201"/>
      <c r="CD733" s="201"/>
      <c r="CE733" s="201"/>
      <c r="CF733" s="201"/>
      <c r="CG733" s="201"/>
      <c r="CH733" s="201"/>
      <c r="CI733" s="201"/>
      <c r="CJ733" s="201"/>
      <c r="CK733" s="201"/>
      <c r="CL733" s="201"/>
      <c r="CM733" s="201"/>
      <c r="CN733" s="201"/>
      <c r="CO733" s="201"/>
      <c r="CP733" s="201"/>
      <c r="CQ733" s="201"/>
      <c r="CR733" s="201"/>
      <c r="CS733" s="201"/>
    </row>
    <row r="734" spans="1:97" s="7" customFormat="1" ht="14.25" customHeight="1">
      <c r="A734" s="290"/>
      <c r="B734" s="27">
        <v>28254</v>
      </c>
      <c r="C734" s="28" t="s">
        <v>215</v>
      </c>
      <c r="D734" s="28">
        <v>5</v>
      </c>
      <c r="E734" s="622"/>
      <c r="F734" s="623"/>
      <c r="G734" s="37"/>
      <c r="H734" s="37"/>
      <c r="I734" s="333" t="s">
        <v>596</v>
      </c>
      <c r="J734" s="42"/>
      <c r="K734" s="42"/>
      <c r="L734" s="49"/>
      <c r="M734" s="271"/>
      <c r="N734" s="279"/>
      <c r="O734" s="279"/>
      <c r="P734" s="279"/>
      <c r="Q734" s="215"/>
      <c r="R734" s="201"/>
      <c r="S734" s="201"/>
      <c r="T734" s="201"/>
      <c r="U734" s="201"/>
      <c r="V734" s="201"/>
      <c r="W734" s="201"/>
      <c r="X734" s="201"/>
      <c r="Y734" s="201"/>
      <c r="Z734" s="201"/>
      <c r="AA734" s="201"/>
      <c r="AB734" s="201"/>
      <c r="AC734" s="201"/>
      <c r="AD734" s="201"/>
      <c r="AE734" s="201"/>
      <c r="AF734" s="201"/>
      <c r="AG734" s="201"/>
      <c r="AH734" s="201"/>
      <c r="AI734" s="201"/>
      <c r="AJ734" s="201"/>
      <c r="AK734" s="201"/>
      <c r="AL734" s="201"/>
      <c r="AM734" s="201"/>
      <c r="AN734" s="201"/>
      <c r="AO734" s="201"/>
      <c r="AP734" s="201"/>
      <c r="AQ734" s="201"/>
      <c r="AR734" s="201"/>
      <c r="AS734" s="201"/>
      <c r="AT734" s="201"/>
      <c r="AU734" s="201"/>
      <c r="AV734" s="201"/>
      <c r="AW734" s="201"/>
      <c r="AX734" s="201"/>
      <c r="AY734" s="201"/>
      <c r="AZ734" s="201"/>
      <c r="BA734" s="201"/>
      <c r="BB734" s="201"/>
      <c r="BC734" s="201"/>
      <c r="BD734" s="201"/>
      <c r="BE734" s="201"/>
      <c r="BF734" s="201"/>
      <c r="BG734" s="201"/>
      <c r="BH734" s="201"/>
      <c r="BI734" s="201"/>
      <c r="BJ734" s="201"/>
      <c r="BK734" s="201"/>
      <c r="BL734" s="201"/>
      <c r="BM734" s="201"/>
      <c r="BN734" s="201"/>
      <c r="BO734" s="201"/>
      <c r="BP734" s="201"/>
      <c r="BQ734" s="201"/>
      <c r="BR734" s="201"/>
      <c r="BS734" s="201"/>
      <c r="BT734" s="201"/>
      <c r="BU734" s="201"/>
      <c r="BV734" s="201"/>
      <c r="BW734" s="201"/>
      <c r="BX734" s="201"/>
      <c r="BY734" s="201"/>
      <c r="BZ734" s="201"/>
      <c r="CA734" s="201"/>
      <c r="CB734" s="201"/>
      <c r="CC734" s="201"/>
      <c r="CD734" s="201"/>
      <c r="CE734" s="201"/>
      <c r="CF734" s="201"/>
      <c r="CG734" s="201"/>
      <c r="CH734" s="201"/>
      <c r="CI734" s="201"/>
      <c r="CJ734" s="201"/>
      <c r="CK734" s="201"/>
      <c r="CL734" s="201"/>
      <c r="CM734" s="201"/>
      <c r="CN734" s="201"/>
      <c r="CO734" s="201"/>
      <c r="CP734" s="201"/>
      <c r="CQ734" s="201"/>
      <c r="CR734" s="201"/>
      <c r="CS734" s="201"/>
    </row>
    <row r="735" spans="1:97" s="7" customFormat="1" ht="14.25" customHeight="1">
      <c r="A735" s="290"/>
      <c r="B735" s="141">
        <v>28260</v>
      </c>
      <c r="C735" s="139" t="s">
        <v>216</v>
      </c>
      <c r="D735" s="142">
        <v>5</v>
      </c>
      <c r="E735" s="630"/>
      <c r="F735" s="631"/>
      <c r="G735" s="37"/>
      <c r="H735" s="37"/>
      <c r="I735" s="332" t="s">
        <v>217</v>
      </c>
      <c r="J735" s="42"/>
      <c r="K735" s="42"/>
      <c r="L735" s="49"/>
      <c r="M735" s="271"/>
      <c r="N735" s="279"/>
      <c r="O735" s="279"/>
      <c r="P735" s="279"/>
      <c r="Q735" s="215"/>
      <c r="R735" s="201"/>
      <c r="S735" s="201"/>
      <c r="T735" s="201"/>
      <c r="U735" s="201"/>
      <c r="V735" s="201"/>
      <c r="W735" s="201"/>
      <c r="X735" s="201"/>
      <c r="Y735" s="201"/>
      <c r="Z735" s="201"/>
      <c r="AA735" s="201"/>
      <c r="AB735" s="201"/>
      <c r="AC735" s="201"/>
      <c r="AD735" s="201"/>
      <c r="AE735" s="201"/>
      <c r="AF735" s="201"/>
      <c r="AG735" s="201"/>
      <c r="AH735" s="201"/>
      <c r="AI735" s="201"/>
      <c r="AJ735" s="201"/>
      <c r="AK735" s="201"/>
      <c r="AL735" s="201"/>
      <c r="AM735" s="201"/>
      <c r="AN735" s="201"/>
      <c r="AO735" s="201"/>
      <c r="AP735" s="201"/>
      <c r="AQ735" s="201"/>
      <c r="AR735" s="201"/>
      <c r="AS735" s="201"/>
      <c r="AT735" s="201"/>
      <c r="AU735" s="201"/>
      <c r="AV735" s="201"/>
      <c r="AW735" s="201"/>
      <c r="AX735" s="201"/>
      <c r="AY735" s="201"/>
      <c r="AZ735" s="201"/>
      <c r="BA735" s="201"/>
      <c r="BB735" s="201"/>
      <c r="BC735" s="201"/>
      <c r="BD735" s="201"/>
      <c r="BE735" s="201"/>
      <c r="BF735" s="201"/>
      <c r="BG735" s="201"/>
      <c r="BH735" s="201"/>
      <c r="BI735" s="201"/>
      <c r="BJ735" s="201"/>
      <c r="BK735" s="201"/>
      <c r="BL735" s="201"/>
      <c r="BM735" s="201"/>
      <c r="BN735" s="201"/>
      <c r="BO735" s="201"/>
      <c r="BP735" s="201"/>
      <c r="BQ735" s="201"/>
      <c r="BR735" s="201"/>
      <c r="BS735" s="201"/>
      <c r="BT735" s="201"/>
      <c r="BU735" s="201"/>
      <c r="BV735" s="201"/>
      <c r="BW735" s="201"/>
      <c r="BX735" s="201"/>
      <c r="BY735" s="201"/>
      <c r="BZ735" s="201"/>
      <c r="CA735" s="201"/>
      <c r="CB735" s="201"/>
      <c r="CC735" s="201"/>
      <c r="CD735" s="201"/>
      <c r="CE735" s="201"/>
      <c r="CF735" s="201"/>
      <c r="CG735" s="201"/>
      <c r="CH735" s="201"/>
      <c r="CI735" s="201"/>
      <c r="CJ735" s="201"/>
      <c r="CK735" s="201"/>
      <c r="CL735" s="201"/>
      <c r="CM735" s="201"/>
      <c r="CN735" s="201"/>
      <c r="CO735" s="201"/>
      <c r="CP735" s="201"/>
      <c r="CQ735" s="201"/>
      <c r="CR735" s="201"/>
      <c r="CS735" s="201"/>
    </row>
    <row r="736" spans="1:97" s="7" customFormat="1" ht="14.25" customHeight="1">
      <c r="A736" s="290"/>
      <c r="B736" s="143">
        <v>28262</v>
      </c>
      <c r="C736" s="28" t="s">
        <v>218</v>
      </c>
      <c r="D736" s="144">
        <v>5</v>
      </c>
      <c r="E736" s="628"/>
      <c r="F736" s="629"/>
      <c r="G736" s="37"/>
      <c r="H736" s="37"/>
      <c r="I736" s="332"/>
      <c r="J736" s="42"/>
      <c r="K736" s="42"/>
      <c r="L736" s="49"/>
      <c r="M736" s="271"/>
      <c r="N736" s="279"/>
      <c r="O736" s="279"/>
      <c r="P736" s="279"/>
      <c r="Q736" s="215"/>
      <c r="R736" s="201"/>
      <c r="S736" s="201"/>
      <c r="T736" s="201"/>
      <c r="U736" s="201"/>
      <c r="V736" s="201"/>
      <c r="W736" s="201"/>
      <c r="X736" s="201"/>
      <c r="Y736" s="201"/>
      <c r="Z736" s="201"/>
      <c r="AA736" s="201"/>
      <c r="AB736" s="201"/>
      <c r="AC736" s="201"/>
      <c r="AD736" s="201"/>
      <c r="AE736" s="201"/>
      <c r="AF736" s="201"/>
      <c r="AG736" s="201"/>
      <c r="AH736" s="201"/>
      <c r="AI736" s="201"/>
      <c r="AJ736" s="201"/>
      <c r="AK736" s="201"/>
      <c r="AL736" s="201"/>
      <c r="AM736" s="201"/>
      <c r="AN736" s="201"/>
      <c r="AO736" s="201"/>
      <c r="AP736" s="201"/>
      <c r="AQ736" s="201"/>
      <c r="AR736" s="201"/>
      <c r="AS736" s="201"/>
      <c r="AT736" s="201"/>
      <c r="AU736" s="201"/>
      <c r="AV736" s="201"/>
      <c r="AW736" s="201"/>
      <c r="AX736" s="201"/>
      <c r="AY736" s="201"/>
      <c r="AZ736" s="201"/>
      <c r="BA736" s="201"/>
      <c r="BB736" s="201"/>
      <c r="BC736" s="201"/>
      <c r="BD736" s="201"/>
      <c r="BE736" s="201"/>
      <c r="BF736" s="201"/>
      <c r="BG736" s="201"/>
      <c r="BH736" s="201"/>
      <c r="BI736" s="201"/>
      <c r="BJ736" s="201"/>
      <c r="BK736" s="201"/>
      <c r="BL736" s="201"/>
      <c r="BM736" s="201"/>
      <c r="BN736" s="201"/>
      <c r="BO736" s="201"/>
      <c r="BP736" s="201"/>
      <c r="BQ736" s="201"/>
      <c r="BR736" s="201"/>
      <c r="BS736" s="201"/>
      <c r="BT736" s="201"/>
      <c r="BU736" s="201"/>
      <c r="BV736" s="201"/>
      <c r="BW736" s="201"/>
      <c r="BX736" s="201"/>
      <c r="BY736" s="201"/>
      <c r="BZ736" s="201"/>
      <c r="CA736" s="201"/>
      <c r="CB736" s="201"/>
      <c r="CC736" s="201"/>
      <c r="CD736" s="201"/>
      <c r="CE736" s="201"/>
      <c r="CF736" s="201"/>
      <c r="CG736" s="201"/>
      <c r="CH736" s="201"/>
      <c r="CI736" s="201"/>
      <c r="CJ736" s="201"/>
      <c r="CK736" s="201"/>
      <c r="CL736" s="201"/>
      <c r="CM736" s="201"/>
      <c r="CN736" s="201"/>
      <c r="CO736" s="201"/>
      <c r="CP736" s="201"/>
      <c r="CQ736" s="201"/>
      <c r="CR736" s="201"/>
      <c r="CS736" s="201"/>
    </row>
    <row r="737" spans="1:97" s="7" customFormat="1" ht="14.25" customHeight="1">
      <c r="A737" s="290"/>
      <c r="B737" s="141">
        <v>28264</v>
      </c>
      <c r="C737" s="139" t="s">
        <v>219</v>
      </c>
      <c r="D737" s="142">
        <v>5</v>
      </c>
      <c r="E737" s="630"/>
      <c r="F737" s="631"/>
      <c r="G737" s="37"/>
      <c r="H737" s="37"/>
      <c r="I737" s="332"/>
      <c r="J737" s="42"/>
      <c r="K737" s="42"/>
      <c r="L737" s="49"/>
      <c r="M737" s="271"/>
      <c r="N737" s="279"/>
      <c r="O737" s="279"/>
      <c r="P737" s="279"/>
      <c r="Q737" s="215"/>
      <c r="R737" s="201"/>
      <c r="S737" s="201"/>
      <c r="T737" s="201"/>
      <c r="U737" s="201"/>
      <c r="V737" s="201"/>
      <c r="W737" s="201"/>
      <c r="X737" s="201"/>
      <c r="Y737" s="201"/>
      <c r="Z737" s="201"/>
      <c r="AA737" s="201"/>
      <c r="AB737" s="201"/>
      <c r="AC737" s="201"/>
      <c r="AD737" s="201"/>
      <c r="AE737" s="201"/>
      <c r="AF737" s="201"/>
      <c r="AG737" s="201"/>
      <c r="AH737" s="201"/>
      <c r="AI737" s="201"/>
      <c r="AJ737" s="201"/>
      <c r="AK737" s="201"/>
      <c r="AL737" s="201"/>
      <c r="AM737" s="201"/>
      <c r="AN737" s="201"/>
      <c r="AO737" s="201"/>
      <c r="AP737" s="201"/>
      <c r="AQ737" s="201"/>
      <c r="AR737" s="201"/>
      <c r="AS737" s="201"/>
      <c r="AT737" s="201"/>
      <c r="AU737" s="201"/>
      <c r="AV737" s="201"/>
      <c r="AW737" s="201"/>
      <c r="AX737" s="201"/>
      <c r="AY737" s="201"/>
      <c r="AZ737" s="201"/>
      <c r="BA737" s="201"/>
      <c r="BB737" s="201"/>
      <c r="BC737" s="201"/>
      <c r="BD737" s="201"/>
      <c r="BE737" s="201"/>
      <c r="BF737" s="201"/>
      <c r="BG737" s="201"/>
      <c r="BH737" s="201"/>
      <c r="BI737" s="201"/>
      <c r="BJ737" s="201"/>
      <c r="BK737" s="201"/>
      <c r="BL737" s="201"/>
      <c r="BM737" s="201"/>
      <c r="BN737" s="201"/>
      <c r="BO737" s="201"/>
      <c r="BP737" s="201"/>
      <c r="BQ737" s="201"/>
      <c r="BR737" s="201"/>
      <c r="BS737" s="201"/>
      <c r="BT737" s="201"/>
      <c r="BU737" s="201"/>
      <c r="BV737" s="201"/>
      <c r="BW737" s="201"/>
      <c r="BX737" s="201"/>
      <c r="BY737" s="201"/>
      <c r="BZ737" s="201"/>
      <c r="CA737" s="201"/>
      <c r="CB737" s="201"/>
      <c r="CC737" s="201"/>
      <c r="CD737" s="201"/>
      <c r="CE737" s="201"/>
      <c r="CF737" s="201"/>
      <c r="CG737" s="201"/>
      <c r="CH737" s="201"/>
      <c r="CI737" s="201"/>
      <c r="CJ737" s="201"/>
      <c r="CK737" s="201"/>
      <c r="CL737" s="201"/>
      <c r="CM737" s="201"/>
      <c r="CN737" s="201"/>
      <c r="CO737" s="201"/>
      <c r="CP737" s="201"/>
      <c r="CQ737" s="201"/>
      <c r="CR737" s="201"/>
      <c r="CS737" s="201"/>
    </row>
    <row r="738" spans="1:97" s="7" customFormat="1" ht="14.25" customHeight="1">
      <c r="A738" s="290"/>
      <c r="B738" s="143">
        <v>28266</v>
      </c>
      <c r="C738" s="28" t="s">
        <v>220</v>
      </c>
      <c r="D738" s="144">
        <v>5</v>
      </c>
      <c r="E738" s="628"/>
      <c r="F738" s="629"/>
      <c r="G738" s="37"/>
      <c r="H738" s="37"/>
      <c r="I738" s="332"/>
      <c r="J738" s="42"/>
      <c r="K738" s="42"/>
      <c r="L738" s="49"/>
      <c r="M738" s="271"/>
      <c r="N738" s="279"/>
      <c r="O738" s="279"/>
      <c r="P738" s="279"/>
      <c r="Q738" s="215"/>
      <c r="R738" s="201"/>
      <c r="S738" s="201"/>
      <c r="T738" s="201"/>
      <c r="U738" s="201"/>
      <c r="V738" s="201"/>
      <c r="W738" s="201"/>
      <c r="X738" s="201"/>
      <c r="Y738" s="201"/>
      <c r="Z738" s="201"/>
      <c r="AA738" s="201"/>
      <c r="AB738" s="201"/>
      <c r="AC738" s="201"/>
      <c r="AD738" s="201"/>
      <c r="AE738" s="201"/>
      <c r="AF738" s="201"/>
      <c r="AG738" s="201"/>
      <c r="AH738" s="201"/>
      <c r="AI738" s="201"/>
      <c r="AJ738" s="201"/>
      <c r="AK738" s="201"/>
      <c r="AL738" s="201"/>
      <c r="AM738" s="201"/>
      <c r="AN738" s="201"/>
      <c r="AO738" s="201"/>
      <c r="AP738" s="201"/>
      <c r="AQ738" s="201"/>
      <c r="AR738" s="201"/>
      <c r="AS738" s="201"/>
      <c r="AT738" s="201"/>
      <c r="AU738" s="201"/>
      <c r="AV738" s="201"/>
      <c r="AW738" s="201"/>
      <c r="AX738" s="201"/>
      <c r="AY738" s="201"/>
      <c r="AZ738" s="201"/>
      <c r="BA738" s="201"/>
      <c r="BB738" s="201"/>
      <c r="BC738" s="201"/>
      <c r="BD738" s="201"/>
      <c r="BE738" s="201"/>
      <c r="BF738" s="201"/>
      <c r="BG738" s="201"/>
      <c r="BH738" s="201"/>
      <c r="BI738" s="201"/>
      <c r="BJ738" s="201"/>
      <c r="BK738" s="201"/>
      <c r="BL738" s="201"/>
      <c r="BM738" s="201"/>
      <c r="BN738" s="201"/>
      <c r="BO738" s="201"/>
      <c r="BP738" s="201"/>
      <c r="BQ738" s="201"/>
      <c r="BR738" s="201"/>
      <c r="BS738" s="201"/>
      <c r="BT738" s="201"/>
      <c r="BU738" s="201"/>
      <c r="BV738" s="201"/>
      <c r="BW738" s="201"/>
      <c r="BX738" s="201"/>
      <c r="BY738" s="201"/>
      <c r="BZ738" s="201"/>
      <c r="CA738" s="201"/>
      <c r="CB738" s="201"/>
      <c r="CC738" s="201"/>
      <c r="CD738" s="201"/>
      <c r="CE738" s="201"/>
      <c r="CF738" s="201"/>
      <c r="CG738" s="201"/>
      <c r="CH738" s="201"/>
      <c r="CI738" s="201"/>
      <c r="CJ738" s="201"/>
      <c r="CK738" s="201"/>
      <c r="CL738" s="201"/>
      <c r="CM738" s="201"/>
      <c r="CN738" s="201"/>
      <c r="CO738" s="201"/>
      <c r="CP738" s="201"/>
      <c r="CQ738" s="201"/>
      <c r="CR738" s="201"/>
      <c r="CS738" s="201"/>
    </row>
    <row r="739" spans="1:97" s="7" customFormat="1" ht="14.25" customHeight="1">
      <c r="A739" s="290"/>
      <c r="B739" s="141">
        <v>28270</v>
      </c>
      <c r="C739" s="139" t="s">
        <v>221</v>
      </c>
      <c r="D739" s="142">
        <v>5</v>
      </c>
      <c r="E739" s="630"/>
      <c r="F739" s="631"/>
      <c r="G739" s="37"/>
      <c r="H739" s="37"/>
      <c r="I739" s="332"/>
      <c r="J739" s="42"/>
      <c r="K739" s="42"/>
      <c r="L739" s="49"/>
      <c r="M739" s="271"/>
      <c r="N739" s="279"/>
      <c r="O739" s="279"/>
      <c r="P739" s="279"/>
      <c r="Q739" s="215"/>
      <c r="R739" s="201"/>
      <c r="S739" s="201"/>
      <c r="T739" s="201"/>
      <c r="U739" s="201"/>
      <c r="V739" s="201"/>
      <c r="W739" s="201"/>
      <c r="X739" s="201"/>
      <c r="Y739" s="201"/>
      <c r="Z739" s="201"/>
      <c r="AA739" s="201"/>
      <c r="AB739" s="201"/>
      <c r="AC739" s="201"/>
      <c r="AD739" s="201"/>
      <c r="AE739" s="201"/>
      <c r="AF739" s="201"/>
      <c r="AG739" s="201"/>
      <c r="AH739" s="201"/>
      <c r="AI739" s="201"/>
      <c r="AJ739" s="201"/>
      <c r="AK739" s="201"/>
      <c r="AL739" s="201"/>
      <c r="AM739" s="201"/>
      <c r="AN739" s="201"/>
      <c r="AO739" s="201"/>
      <c r="AP739" s="201"/>
      <c r="AQ739" s="201"/>
      <c r="AR739" s="201"/>
      <c r="AS739" s="201"/>
      <c r="AT739" s="201"/>
      <c r="AU739" s="201"/>
      <c r="AV739" s="201"/>
      <c r="AW739" s="201"/>
      <c r="AX739" s="201"/>
      <c r="AY739" s="201"/>
      <c r="AZ739" s="201"/>
      <c r="BA739" s="201"/>
      <c r="BB739" s="201"/>
      <c r="BC739" s="201"/>
      <c r="BD739" s="201"/>
      <c r="BE739" s="201"/>
      <c r="BF739" s="201"/>
      <c r="BG739" s="201"/>
      <c r="BH739" s="201"/>
      <c r="BI739" s="201"/>
      <c r="BJ739" s="201"/>
      <c r="BK739" s="201"/>
      <c r="BL739" s="201"/>
      <c r="BM739" s="201"/>
      <c r="BN739" s="201"/>
      <c r="BO739" s="201"/>
      <c r="BP739" s="201"/>
      <c r="BQ739" s="201"/>
      <c r="BR739" s="201"/>
      <c r="BS739" s="201"/>
      <c r="BT739" s="201"/>
      <c r="BU739" s="201"/>
      <c r="BV739" s="201"/>
      <c r="BW739" s="201"/>
      <c r="BX739" s="201"/>
      <c r="BY739" s="201"/>
      <c r="BZ739" s="201"/>
      <c r="CA739" s="201"/>
      <c r="CB739" s="201"/>
      <c r="CC739" s="201"/>
      <c r="CD739" s="201"/>
      <c r="CE739" s="201"/>
      <c r="CF739" s="201"/>
      <c r="CG739" s="201"/>
      <c r="CH739" s="201"/>
      <c r="CI739" s="201"/>
      <c r="CJ739" s="201"/>
      <c r="CK739" s="201"/>
      <c r="CL739" s="201"/>
      <c r="CM739" s="201"/>
      <c r="CN739" s="201"/>
      <c r="CO739" s="201"/>
      <c r="CP739" s="201"/>
      <c r="CQ739" s="201"/>
      <c r="CR739" s="201"/>
      <c r="CS739" s="201"/>
    </row>
    <row r="740" spans="1:97" s="7" customFormat="1" ht="14.25" customHeight="1">
      <c r="A740" s="290"/>
      <c r="B740" s="143">
        <v>28274</v>
      </c>
      <c r="C740" s="28" t="s">
        <v>222</v>
      </c>
      <c r="D740" s="144">
        <v>5</v>
      </c>
      <c r="E740" s="628"/>
      <c r="F740" s="629"/>
      <c r="G740" s="37"/>
      <c r="H740" s="37"/>
      <c r="I740" s="332"/>
      <c r="J740" s="42"/>
      <c r="K740" s="42"/>
      <c r="L740" s="49"/>
      <c r="M740" s="271"/>
      <c r="N740" s="279"/>
      <c r="O740" s="279"/>
      <c r="P740" s="279"/>
      <c r="Q740" s="215"/>
      <c r="R740" s="201"/>
      <c r="S740" s="201"/>
      <c r="T740" s="201"/>
      <c r="U740" s="201"/>
      <c r="V740" s="201"/>
      <c r="W740" s="201"/>
      <c r="X740" s="201"/>
      <c r="Y740" s="201"/>
      <c r="Z740" s="201"/>
      <c r="AA740" s="201"/>
      <c r="AB740" s="201"/>
      <c r="AC740" s="201"/>
      <c r="AD740" s="201"/>
      <c r="AE740" s="201"/>
      <c r="AF740" s="201"/>
      <c r="AG740" s="201"/>
      <c r="AH740" s="201"/>
      <c r="AI740" s="201"/>
      <c r="AJ740" s="201"/>
      <c r="AK740" s="201"/>
      <c r="AL740" s="201"/>
      <c r="AM740" s="201"/>
      <c r="AN740" s="201"/>
      <c r="AO740" s="201"/>
      <c r="AP740" s="201"/>
      <c r="AQ740" s="201"/>
      <c r="AR740" s="201"/>
      <c r="AS740" s="201"/>
      <c r="AT740" s="201"/>
      <c r="AU740" s="201"/>
      <c r="AV740" s="201"/>
      <c r="AW740" s="201"/>
      <c r="AX740" s="201"/>
      <c r="AY740" s="201"/>
      <c r="AZ740" s="201"/>
      <c r="BA740" s="201"/>
      <c r="BB740" s="201"/>
      <c r="BC740" s="201"/>
      <c r="BD740" s="201"/>
      <c r="BE740" s="201"/>
      <c r="BF740" s="201"/>
      <c r="BG740" s="201"/>
      <c r="BH740" s="201"/>
      <c r="BI740" s="201"/>
      <c r="BJ740" s="201"/>
      <c r="BK740" s="201"/>
      <c r="BL740" s="201"/>
      <c r="BM740" s="201"/>
      <c r="BN740" s="201"/>
      <c r="BO740" s="201"/>
      <c r="BP740" s="201"/>
      <c r="BQ740" s="201"/>
      <c r="BR740" s="201"/>
      <c r="BS740" s="201"/>
      <c r="BT740" s="201"/>
      <c r="BU740" s="201"/>
      <c r="BV740" s="201"/>
      <c r="BW740" s="201"/>
      <c r="BX740" s="201"/>
      <c r="BY740" s="201"/>
      <c r="BZ740" s="201"/>
      <c r="CA740" s="201"/>
      <c r="CB740" s="201"/>
      <c r="CC740" s="201"/>
      <c r="CD740" s="201"/>
      <c r="CE740" s="201"/>
      <c r="CF740" s="201"/>
      <c r="CG740" s="201"/>
      <c r="CH740" s="201"/>
      <c r="CI740" s="201"/>
      <c r="CJ740" s="201"/>
      <c r="CK740" s="201"/>
      <c r="CL740" s="201"/>
      <c r="CM740" s="201"/>
      <c r="CN740" s="201"/>
      <c r="CO740" s="201"/>
      <c r="CP740" s="201"/>
      <c r="CQ740" s="201"/>
      <c r="CR740" s="201"/>
      <c r="CS740" s="201"/>
    </row>
    <row r="741" spans="1:97" s="7" customFormat="1" ht="14.25" customHeight="1">
      <c r="A741" s="290"/>
      <c r="B741" s="390"/>
      <c r="C741" s="358"/>
      <c r="D741" s="358"/>
      <c r="E741" s="358"/>
      <c r="F741" s="391"/>
      <c r="G741" s="37"/>
      <c r="H741" s="37"/>
      <c r="I741" s="332"/>
      <c r="J741" s="42"/>
      <c r="K741" s="42"/>
      <c r="L741" s="364"/>
      <c r="M741" s="271"/>
      <c r="N741" s="279"/>
      <c r="O741" s="279"/>
      <c r="P741" s="279"/>
      <c r="Q741" s="215"/>
      <c r="R741" s="201"/>
      <c r="S741" s="201"/>
      <c r="T741" s="201"/>
      <c r="U741" s="201"/>
      <c r="V741" s="201"/>
      <c r="W741" s="201"/>
      <c r="X741" s="201"/>
      <c r="Y741" s="201"/>
      <c r="Z741" s="201"/>
      <c r="AA741" s="201"/>
      <c r="AB741" s="201"/>
      <c r="AC741" s="201"/>
      <c r="AD741" s="201"/>
      <c r="AE741" s="201"/>
      <c r="AF741" s="201"/>
      <c r="AG741" s="201"/>
      <c r="AH741" s="201"/>
      <c r="AI741" s="201"/>
      <c r="AJ741" s="201"/>
      <c r="AK741" s="201"/>
      <c r="AL741" s="201"/>
      <c r="AM741" s="201"/>
      <c r="AN741" s="201"/>
      <c r="AO741" s="201"/>
      <c r="AP741" s="201"/>
      <c r="AQ741" s="201"/>
      <c r="AR741" s="201"/>
      <c r="AS741" s="201"/>
      <c r="AT741" s="201"/>
      <c r="AU741" s="201"/>
      <c r="AV741" s="201"/>
      <c r="AW741" s="201"/>
      <c r="AX741" s="201"/>
      <c r="AY741" s="201"/>
      <c r="AZ741" s="201"/>
      <c r="BA741" s="201"/>
      <c r="BB741" s="201"/>
      <c r="BC741" s="201"/>
      <c r="BD741" s="201"/>
      <c r="BE741" s="201"/>
      <c r="BF741" s="201"/>
      <c r="BG741" s="201"/>
      <c r="BH741" s="201"/>
      <c r="BI741" s="201"/>
      <c r="BJ741" s="201"/>
      <c r="BK741" s="201"/>
      <c r="BL741" s="201"/>
      <c r="BM741" s="201"/>
      <c r="BN741" s="201"/>
      <c r="BO741" s="201"/>
      <c r="BP741" s="201"/>
      <c r="BQ741" s="201"/>
      <c r="BR741" s="201"/>
      <c r="BS741" s="201"/>
      <c r="BT741" s="201"/>
      <c r="BU741" s="201"/>
      <c r="BV741" s="201"/>
      <c r="BW741" s="201"/>
      <c r="BX741" s="201"/>
      <c r="BY741" s="201"/>
      <c r="BZ741" s="201"/>
      <c r="CA741" s="201"/>
      <c r="CB741" s="201"/>
      <c r="CC741" s="201"/>
      <c r="CD741" s="201"/>
      <c r="CE741" s="201"/>
      <c r="CF741" s="201"/>
      <c r="CG741" s="201"/>
      <c r="CH741" s="201"/>
      <c r="CI741" s="201"/>
      <c r="CJ741" s="201"/>
      <c r="CK741" s="201"/>
      <c r="CL741" s="201"/>
      <c r="CM741" s="201"/>
      <c r="CN741" s="201"/>
      <c r="CO741" s="201"/>
      <c r="CP741" s="201"/>
      <c r="CQ741" s="201"/>
      <c r="CR741" s="201"/>
      <c r="CS741" s="201"/>
    </row>
    <row r="742" spans="1:97" s="7" customFormat="1" ht="14.25" customHeight="1">
      <c r="A742" s="290"/>
      <c r="B742" s="392"/>
      <c r="C742" s="357"/>
      <c r="D742" s="357"/>
      <c r="E742" s="357"/>
      <c r="F742" s="393"/>
      <c r="G742" s="37"/>
      <c r="H742" s="37"/>
      <c r="I742" s="332"/>
      <c r="J742" s="42"/>
      <c r="K742" s="42"/>
      <c r="L742" s="364"/>
      <c r="M742" s="271"/>
      <c r="N742" s="279"/>
      <c r="O742" s="279"/>
      <c r="P742" s="279"/>
      <c r="Q742" s="215"/>
      <c r="R742" s="201"/>
      <c r="S742" s="201"/>
      <c r="T742" s="201"/>
      <c r="U742" s="201"/>
      <c r="V742" s="201"/>
      <c r="W742" s="201"/>
      <c r="X742" s="201"/>
      <c r="Y742" s="201"/>
      <c r="Z742" s="201"/>
      <c r="AA742" s="201"/>
      <c r="AB742" s="201"/>
      <c r="AC742" s="201"/>
      <c r="AD742" s="201"/>
      <c r="AE742" s="201"/>
      <c r="AF742" s="201"/>
      <c r="AG742" s="201"/>
      <c r="AH742" s="201"/>
      <c r="AI742" s="201"/>
      <c r="AJ742" s="201"/>
      <c r="AK742" s="201"/>
      <c r="AL742" s="201"/>
      <c r="AM742" s="201"/>
      <c r="AN742" s="201"/>
      <c r="AO742" s="201"/>
      <c r="AP742" s="201"/>
      <c r="AQ742" s="201"/>
      <c r="AR742" s="201"/>
      <c r="AS742" s="201"/>
      <c r="AT742" s="201"/>
      <c r="AU742" s="201"/>
      <c r="AV742" s="201"/>
      <c r="AW742" s="201"/>
      <c r="AX742" s="201"/>
      <c r="AY742" s="201"/>
      <c r="AZ742" s="201"/>
      <c r="BA742" s="201"/>
      <c r="BB742" s="201"/>
      <c r="BC742" s="201"/>
      <c r="BD742" s="201"/>
      <c r="BE742" s="201"/>
      <c r="BF742" s="201"/>
      <c r="BG742" s="201"/>
      <c r="BH742" s="201"/>
      <c r="BI742" s="201"/>
      <c r="BJ742" s="201"/>
      <c r="BK742" s="201"/>
      <c r="BL742" s="201"/>
      <c r="BM742" s="201"/>
      <c r="BN742" s="201"/>
      <c r="BO742" s="201"/>
      <c r="BP742" s="201"/>
      <c r="BQ742" s="201"/>
      <c r="BR742" s="201"/>
      <c r="BS742" s="201"/>
      <c r="BT742" s="201"/>
      <c r="BU742" s="201"/>
      <c r="BV742" s="201"/>
      <c r="BW742" s="201"/>
      <c r="BX742" s="201"/>
      <c r="BY742" s="201"/>
      <c r="BZ742" s="201"/>
      <c r="CA742" s="201"/>
      <c r="CB742" s="201"/>
      <c r="CC742" s="201"/>
      <c r="CD742" s="201"/>
      <c r="CE742" s="201"/>
      <c r="CF742" s="201"/>
      <c r="CG742" s="201"/>
      <c r="CH742" s="201"/>
      <c r="CI742" s="201"/>
      <c r="CJ742" s="201"/>
      <c r="CK742" s="201"/>
      <c r="CL742" s="201"/>
      <c r="CM742" s="201"/>
      <c r="CN742" s="201"/>
      <c r="CO742" s="201"/>
      <c r="CP742" s="201"/>
      <c r="CQ742" s="201"/>
      <c r="CR742" s="201"/>
      <c r="CS742" s="201"/>
    </row>
    <row r="743" spans="1:97" s="7" customFormat="1" ht="16.5" customHeight="1">
      <c r="A743" s="290"/>
      <c r="B743" s="374" t="s">
        <v>597</v>
      </c>
      <c r="C743" s="318"/>
      <c r="D743" s="318"/>
      <c r="E743" s="357"/>
      <c r="F743" s="393"/>
      <c r="G743" s="37"/>
      <c r="H743" s="37"/>
      <c r="I743" s="332"/>
      <c r="J743" s="42"/>
      <c r="K743" s="42"/>
      <c r="L743" s="364"/>
      <c r="M743" s="271"/>
      <c r="N743" s="279"/>
      <c r="O743" s="279"/>
      <c r="P743" s="279"/>
      <c r="Q743" s="215"/>
      <c r="R743" s="201"/>
      <c r="S743" s="201"/>
      <c r="T743" s="201"/>
      <c r="U743" s="201"/>
      <c r="V743" s="201"/>
      <c r="W743" s="201"/>
      <c r="X743" s="201"/>
      <c r="Y743" s="201"/>
      <c r="Z743" s="201"/>
      <c r="AA743" s="201"/>
      <c r="AB743" s="201"/>
      <c r="AC743" s="201"/>
      <c r="AD743" s="201"/>
      <c r="AE743" s="201"/>
      <c r="AF743" s="201"/>
      <c r="AG743" s="201"/>
      <c r="AH743" s="201"/>
      <c r="AI743" s="201"/>
      <c r="AJ743" s="201"/>
      <c r="AK743" s="201"/>
      <c r="AL743" s="201"/>
      <c r="AM743" s="201"/>
      <c r="AN743" s="201"/>
      <c r="AO743" s="201"/>
      <c r="AP743" s="201"/>
      <c r="AQ743" s="201"/>
      <c r="AR743" s="201"/>
      <c r="AS743" s="201"/>
      <c r="AT743" s="201"/>
      <c r="AU743" s="201"/>
      <c r="AV743" s="201"/>
      <c r="AW743" s="201"/>
      <c r="AX743" s="201"/>
      <c r="AY743" s="201"/>
      <c r="AZ743" s="201"/>
      <c r="BA743" s="201"/>
      <c r="BB743" s="201"/>
      <c r="BC743" s="201"/>
      <c r="BD743" s="201"/>
      <c r="BE743" s="201"/>
      <c r="BF743" s="201"/>
      <c r="BG743" s="201"/>
      <c r="BH743" s="201"/>
      <c r="BI743" s="201"/>
      <c r="BJ743" s="201"/>
      <c r="BK743" s="201"/>
      <c r="BL743" s="201"/>
      <c r="BM743" s="201"/>
      <c r="BN743" s="201"/>
      <c r="BO743" s="201"/>
      <c r="BP743" s="201"/>
      <c r="BQ743" s="201"/>
      <c r="BR743" s="201"/>
      <c r="BS743" s="201"/>
      <c r="BT743" s="201"/>
      <c r="BU743" s="201"/>
      <c r="BV743" s="201"/>
      <c r="BW743" s="201"/>
      <c r="BX743" s="201"/>
      <c r="BY743" s="201"/>
      <c r="BZ743" s="201"/>
      <c r="CA743" s="201"/>
      <c r="CB743" s="201"/>
      <c r="CC743" s="201"/>
      <c r="CD743" s="201"/>
      <c r="CE743" s="201"/>
      <c r="CF743" s="201"/>
      <c r="CG743" s="201"/>
      <c r="CH743" s="201"/>
      <c r="CI743" s="201"/>
      <c r="CJ743" s="201"/>
      <c r="CK743" s="201"/>
      <c r="CL743" s="201"/>
      <c r="CM743" s="201"/>
      <c r="CN743" s="201"/>
      <c r="CO743" s="201"/>
      <c r="CP743" s="201"/>
      <c r="CQ743" s="201"/>
      <c r="CR743" s="201"/>
      <c r="CS743" s="201"/>
    </row>
    <row r="744" spans="1:97" s="7" customFormat="1" ht="20.100000000000001" customHeight="1">
      <c r="A744" s="290"/>
      <c r="B744" s="8" t="s">
        <v>3</v>
      </c>
      <c r="C744" s="8" t="s">
        <v>11</v>
      </c>
      <c r="D744" s="8" t="s">
        <v>4</v>
      </c>
      <c r="E744" s="614"/>
      <c r="F744" s="615"/>
      <c r="G744" s="37"/>
      <c r="H744" s="37"/>
      <c r="I744" s="332"/>
      <c r="J744" s="42"/>
      <c r="K744" s="42"/>
      <c r="L744" s="365"/>
      <c r="M744" s="271"/>
      <c r="N744" s="279"/>
      <c r="O744" s="279"/>
      <c r="P744" s="279"/>
      <c r="Q744" s="215"/>
      <c r="R744" s="201"/>
      <c r="S744" s="201"/>
      <c r="T744" s="201"/>
      <c r="U744" s="201"/>
      <c r="V744" s="201"/>
      <c r="W744" s="201"/>
      <c r="X744" s="201"/>
      <c r="Y744" s="201"/>
      <c r="Z744" s="201"/>
      <c r="AA744" s="201"/>
      <c r="AB744" s="201"/>
      <c r="AC744" s="201"/>
      <c r="AD744" s="201"/>
      <c r="AE744" s="201"/>
      <c r="AF744" s="201"/>
      <c r="AG744" s="201"/>
      <c r="AH744" s="201"/>
      <c r="AI744" s="201"/>
      <c r="AJ744" s="201"/>
      <c r="AK744" s="201"/>
      <c r="AL744" s="201"/>
      <c r="AM744" s="201"/>
      <c r="AN744" s="201"/>
      <c r="AO744" s="201"/>
      <c r="AP744" s="201"/>
      <c r="AQ744" s="201"/>
      <c r="AR744" s="201"/>
      <c r="AS744" s="201"/>
      <c r="AT744" s="201"/>
      <c r="AU744" s="201"/>
      <c r="AV744" s="201"/>
      <c r="AW744" s="201"/>
      <c r="AX744" s="201"/>
      <c r="AY744" s="201"/>
      <c r="AZ744" s="201"/>
      <c r="BA744" s="201"/>
      <c r="BB744" s="201"/>
      <c r="BC744" s="201"/>
      <c r="BD744" s="201"/>
      <c r="BE744" s="201"/>
      <c r="BF744" s="201"/>
      <c r="BG744" s="201"/>
      <c r="BH744" s="201"/>
      <c r="BI744" s="201"/>
      <c r="BJ744" s="201"/>
      <c r="BK744" s="201"/>
      <c r="BL744" s="201"/>
      <c r="BM744" s="201"/>
      <c r="BN744" s="201"/>
      <c r="BO744" s="201"/>
      <c r="BP744" s="201"/>
      <c r="BQ744" s="201"/>
      <c r="BR744" s="201"/>
      <c r="BS744" s="201"/>
      <c r="BT744" s="201"/>
      <c r="BU744" s="201"/>
      <c r="BV744" s="201"/>
      <c r="BW744" s="201"/>
      <c r="BX744" s="201"/>
      <c r="BY744" s="201"/>
      <c r="BZ744" s="201"/>
      <c r="CA744" s="201"/>
      <c r="CB744" s="201"/>
      <c r="CC744" s="201"/>
      <c r="CD744" s="201"/>
      <c r="CE744" s="201"/>
      <c r="CF744" s="201"/>
      <c r="CG744" s="201"/>
      <c r="CH744" s="201"/>
      <c r="CI744" s="201"/>
      <c r="CJ744" s="201"/>
      <c r="CK744" s="201"/>
      <c r="CL744" s="201"/>
      <c r="CM744" s="201"/>
      <c r="CN744" s="201"/>
      <c r="CO744" s="201"/>
      <c r="CP744" s="201"/>
      <c r="CQ744" s="201"/>
      <c r="CR744" s="201"/>
      <c r="CS744" s="201"/>
    </row>
    <row r="745" spans="1:97" s="7" customFormat="1" ht="14.25" customHeight="1">
      <c r="A745" s="290"/>
      <c r="B745" s="43">
        <v>28314</v>
      </c>
      <c r="C745" s="10" t="s">
        <v>223</v>
      </c>
      <c r="D745" s="44">
        <v>5</v>
      </c>
      <c r="E745" s="626"/>
      <c r="F745" s="627"/>
      <c r="G745" s="37"/>
      <c r="H745" s="37"/>
      <c r="I745" s="332"/>
      <c r="J745" s="42"/>
      <c r="K745" s="42"/>
      <c r="L745" s="49"/>
      <c r="M745" s="271"/>
      <c r="N745" s="279"/>
      <c r="O745" s="279"/>
      <c r="P745" s="279"/>
      <c r="Q745" s="215"/>
      <c r="R745" s="201"/>
      <c r="S745" s="201"/>
      <c r="T745" s="201"/>
      <c r="U745" s="201"/>
      <c r="V745" s="201"/>
      <c r="W745" s="201"/>
      <c r="X745" s="201"/>
      <c r="Y745" s="201"/>
      <c r="Z745" s="201"/>
      <c r="AA745" s="201"/>
      <c r="AB745" s="201"/>
      <c r="AC745" s="201"/>
      <c r="AD745" s="201"/>
      <c r="AE745" s="201"/>
      <c r="AF745" s="201"/>
      <c r="AG745" s="201"/>
      <c r="AH745" s="201"/>
      <c r="AI745" s="201"/>
      <c r="AJ745" s="201"/>
      <c r="AK745" s="201"/>
      <c r="AL745" s="201"/>
      <c r="AM745" s="201"/>
      <c r="AN745" s="201"/>
      <c r="AO745" s="201"/>
      <c r="AP745" s="201"/>
      <c r="AQ745" s="201"/>
      <c r="AR745" s="201"/>
      <c r="AS745" s="201"/>
      <c r="AT745" s="201"/>
      <c r="AU745" s="201"/>
      <c r="AV745" s="201"/>
      <c r="AW745" s="201"/>
      <c r="AX745" s="201"/>
      <c r="AY745" s="201"/>
      <c r="AZ745" s="201"/>
      <c r="BA745" s="201"/>
      <c r="BB745" s="201"/>
      <c r="BC745" s="201"/>
      <c r="BD745" s="201"/>
      <c r="BE745" s="201"/>
      <c r="BF745" s="201"/>
      <c r="BG745" s="201"/>
      <c r="BH745" s="201"/>
      <c r="BI745" s="201"/>
      <c r="BJ745" s="201"/>
      <c r="BK745" s="201"/>
      <c r="BL745" s="201"/>
      <c r="BM745" s="201"/>
      <c r="BN745" s="201"/>
      <c r="BO745" s="201"/>
      <c r="BP745" s="201"/>
      <c r="BQ745" s="201"/>
      <c r="BR745" s="201"/>
      <c r="BS745" s="201"/>
      <c r="BT745" s="201"/>
      <c r="BU745" s="201"/>
      <c r="BV745" s="201"/>
      <c r="BW745" s="201"/>
      <c r="BX745" s="201"/>
      <c r="BY745" s="201"/>
      <c r="BZ745" s="201"/>
      <c r="CA745" s="201"/>
      <c r="CB745" s="201"/>
      <c r="CC745" s="201"/>
      <c r="CD745" s="201"/>
      <c r="CE745" s="201"/>
      <c r="CF745" s="201"/>
      <c r="CG745" s="201"/>
      <c r="CH745" s="201"/>
      <c r="CI745" s="201"/>
      <c r="CJ745" s="201"/>
      <c r="CK745" s="201"/>
      <c r="CL745" s="201"/>
      <c r="CM745" s="201"/>
      <c r="CN745" s="201"/>
      <c r="CO745" s="201"/>
      <c r="CP745" s="201"/>
      <c r="CQ745" s="201"/>
      <c r="CR745" s="201"/>
      <c r="CS745" s="201"/>
    </row>
    <row r="746" spans="1:97" s="7" customFormat="1" ht="14.25" customHeight="1">
      <c r="A746" s="290"/>
      <c r="B746" s="45">
        <v>28316</v>
      </c>
      <c r="C746" s="12" t="s">
        <v>224</v>
      </c>
      <c r="D746" s="46">
        <v>5</v>
      </c>
      <c r="E746" s="624"/>
      <c r="F746" s="625"/>
      <c r="G746" s="37"/>
      <c r="H746" s="37"/>
      <c r="I746" s="332"/>
      <c r="J746" s="42"/>
      <c r="K746" s="42"/>
      <c r="L746" s="49"/>
      <c r="M746" s="271"/>
      <c r="N746" s="279"/>
      <c r="O746" s="279"/>
      <c r="P746" s="279"/>
      <c r="Q746" s="215"/>
      <c r="R746" s="201"/>
      <c r="S746" s="201"/>
      <c r="T746" s="201"/>
      <c r="U746" s="201"/>
      <c r="V746" s="201"/>
      <c r="W746" s="201"/>
      <c r="X746" s="201"/>
      <c r="Y746" s="201"/>
      <c r="Z746" s="201"/>
      <c r="AA746" s="201"/>
      <c r="AB746" s="201"/>
      <c r="AC746" s="201"/>
      <c r="AD746" s="201"/>
      <c r="AE746" s="201"/>
      <c r="AF746" s="201"/>
      <c r="AG746" s="201"/>
      <c r="AH746" s="201"/>
      <c r="AI746" s="201"/>
      <c r="AJ746" s="201"/>
      <c r="AK746" s="201"/>
      <c r="AL746" s="201"/>
      <c r="AM746" s="201"/>
      <c r="AN746" s="201"/>
      <c r="AO746" s="201"/>
      <c r="AP746" s="201"/>
      <c r="AQ746" s="201"/>
      <c r="AR746" s="201"/>
      <c r="AS746" s="201"/>
      <c r="AT746" s="201"/>
      <c r="AU746" s="201"/>
      <c r="AV746" s="201"/>
      <c r="AW746" s="201"/>
      <c r="AX746" s="201"/>
      <c r="AY746" s="201"/>
      <c r="AZ746" s="201"/>
      <c r="BA746" s="201"/>
      <c r="BB746" s="201"/>
      <c r="BC746" s="201"/>
      <c r="BD746" s="201"/>
      <c r="BE746" s="201"/>
      <c r="BF746" s="201"/>
      <c r="BG746" s="201"/>
      <c r="BH746" s="201"/>
      <c r="BI746" s="201"/>
      <c r="BJ746" s="201"/>
      <c r="BK746" s="201"/>
      <c r="BL746" s="201"/>
      <c r="BM746" s="201"/>
      <c r="BN746" s="201"/>
      <c r="BO746" s="201"/>
      <c r="BP746" s="201"/>
      <c r="BQ746" s="201"/>
      <c r="BR746" s="201"/>
      <c r="BS746" s="201"/>
      <c r="BT746" s="201"/>
      <c r="BU746" s="201"/>
      <c r="BV746" s="201"/>
      <c r="BW746" s="201"/>
      <c r="BX746" s="201"/>
      <c r="BY746" s="201"/>
      <c r="BZ746" s="201"/>
      <c r="CA746" s="201"/>
      <c r="CB746" s="201"/>
      <c r="CC746" s="201"/>
      <c r="CD746" s="201"/>
      <c r="CE746" s="201"/>
      <c r="CF746" s="201"/>
      <c r="CG746" s="201"/>
      <c r="CH746" s="201"/>
      <c r="CI746" s="201"/>
      <c r="CJ746" s="201"/>
      <c r="CK746" s="201"/>
      <c r="CL746" s="201"/>
      <c r="CM746" s="201"/>
      <c r="CN746" s="201"/>
      <c r="CO746" s="201"/>
      <c r="CP746" s="201"/>
      <c r="CQ746" s="201"/>
      <c r="CR746" s="201"/>
      <c r="CS746" s="201"/>
    </row>
    <row r="747" spans="1:97" s="7" customFormat="1" ht="14.25" customHeight="1">
      <c r="A747" s="290"/>
      <c r="B747" s="43">
        <v>28318</v>
      </c>
      <c r="C747" s="10" t="s">
        <v>225</v>
      </c>
      <c r="D747" s="44">
        <v>5</v>
      </c>
      <c r="E747" s="626"/>
      <c r="F747" s="627"/>
      <c r="G747" s="37"/>
      <c r="H747" s="37"/>
      <c r="I747" s="332"/>
      <c r="J747" s="42"/>
      <c r="K747" s="42"/>
      <c r="L747" s="49"/>
      <c r="M747" s="271"/>
      <c r="N747" s="279"/>
      <c r="O747" s="279"/>
      <c r="P747" s="279"/>
      <c r="Q747" s="215"/>
      <c r="R747" s="201"/>
      <c r="S747" s="201"/>
      <c r="T747" s="201"/>
      <c r="U747" s="201"/>
      <c r="V747" s="201"/>
      <c r="W747" s="201"/>
      <c r="X747" s="201"/>
      <c r="Y747" s="201"/>
      <c r="Z747" s="201"/>
      <c r="AA747" s="201"/>
      <c r="AB747" s="201"/>
      <c r="AC747" s="201"/>
      <c r="AD747" s="201"/>
      <c r="AE747" s="201"/>
      <c r="AF747" s="201"/>
      <c r="AG747" s="201"/>
      <c r="AH747" s="201"/>
      <c r="AI747" s="201"/>
      <c r="AJ747" s="201"/>
      <c r="AK747" s="201"/>
      <c r="AL747" s="201"/>
      <c r="AM747" s="201"/>
      <c r="AN747" s="201"/>
      <c r="AO747" s="201"/>
      <c r="AP747" s="201"/>
      <c r="AQ747" s="201"/>
      <c r="AR747" s="201"/>
      <c r="AS747" s="201"/>
      <c r="AT747" s="201"/>
      <c r="AU747" s="201"/>
      <c r="AV747" s="201"/>
      <c r="AW747" s="201"/>
      <c r="AX747" s="201"/>
      <c r="AY747" s="201"/>
      <c r="AZ747" s="201"/>
      <c r="BA747" s="201"/>
      <c r="BB747" s="201"/>
      <c r="BC747" s="201"/>
      <c r="BD747" s="201"/>
      <c r="BE747" s="201"/>
      <c r="BF747" s="201"/>
      <c r="BG747" s="201"/>
      <c r="BH747" s="201"/>
      <c r="BI747" s="201"/>
      <c r="BJ747" s="201"/>
      <c r="BK747" s="201"/>
      <c r="BL747" s="201"/>
      <c r="BM747" s="201"/>
      <c r="BN747" s="201"/>
      <c r="BO747" s="201"/>
      <c r="BP747" s="201"/>
      <c r="BQ747" s="201"/>
      <c r="BR747" s="201"/>
      <c r="BS747" s="201"/>
      <c r="BT747" s="201"/>
      <c r="BU747" s="201"/>
      <c r="BV747" s="201"/>
      <c r="BW747" s="201"/>
      <c r="BX747" s="201"/>
      <c r="BY747" s="201"/>
      <c r="BZ747" s="201"/>
      <c r="CA747" s="201"/>
      <c r="CB747" s="201"/>
      <c r="CC747" s="201"/>
      <c r="CD747" s="201"/>
      <c r="CE747" s="201"/>
      <c r="CF747" s="201"/>
      <c r="CG747" s="201"/>
      <c r="CH747" s="201"/>
      <c r="CI747" s="201"/>
      <c r="CJ747" s="201"/>
      <c r="CK747" s="201"/>
      <c r="CL747" s="201"/>
      <c r="CM747" s="201"/>
      <c r="CN747" s="201"/>
      <c r="CO747" s="201"/>
      <c r="CP747" s="201"/>
      <c r="CQ747" s="201"/>
      <c r="CR747" s="201"/>
      <c r="CS747" s="201"/>
    </row>
    <row r="748" spans="1:97" s="7" customFormat="1" ht="14.25" customHeight="1">
      <c r="A748" s="290"/>
      <c r="B748" s="45">
        <v>28320</v>
      </c>
      <c r="C748" s="12" t="s">
        <v>226</v>
      </c>
      <c r="D748" s="46">
        <v>5</v>
      </c>
      <c r="E748" s="624"/>
      <c r="F748" s="625"/>
      <c r="G748" s="37"/>
      <c r="H748" s="37"/>
      <c r="I748" s="332"/>
      <c r="J748" s="42"/>
      <c r="K748" s="42"/>
      <c r="L748" s="49"/>
      <c r="M748" s="271"/>
      <c r="N748" s="279"/>
      <c r="O748" s="279"/>
      <c r="P748" s="279"/>
      <c r="Q748" s="215"/>
      <c r="R748" s="201"/>
      <c r="S748" s="201"/>
      <c r="T748" s="201"/>
      <c r="U748" s="201"/>
      <c r="V748" s="201"/>
      <c r="W748" s="201"/>
      <c r="X748" s="201"/>
      <c r="Y748" s="201"/>
      <c r="Z748" s="201"/>
      <c r="AA748" s="201"/>
      <c r="AB748" s="201"/>
      <c r="AC748" s="201"/>
      <c r="AD748" s="201"/>
      <c r="AE748" s="201"/>
      <c r="AF748" s="201"/>
      <c r="AG748" s="201"/>
      <c r="AH748" s="201"/>
      <c r="AI748" s="201"/>
      <c r="AJ748" s="201"/>
      <c r="AK748" s="201"/>
      <c r="AL748" s="201"/>
      <c r="AM748" s="201"/>
      <c r="AN748" s="201"/>
      <c r="AO748" s="201"/>
      <c r="AP748" s="201"/>
      <c r="AQ748" s="201"/>
      <c r="AR748" s="201"/>
      <c r="AS748" s="201"/>
      <c r="AT748" s="201"/>
      <c r="AU748" s="201"/>
      <c r="AV748" s="201"/>
      <c r="AW748" s="201"/>
      <c r="AX748" s="201"/>
      <c r="AY748" s="201"/>
      <c r="AZ748" s="201"/>
      <c r="BA748" s="201"/>
      <c r="BB748" s="201"/>
      <c r="BC748" s="201"/>
      <c r="BD748" s="201"/>
      <c r="BE748" s="201"/>
      <c r="BF748" s="201"/>
      <c r="BG748" s="201"/>
      <c r="BH748" s="201"/>
      <c r="BI748" s="201"/>
      <c r="BJ748" s="201"/>
      <c r="BK748" s="201"/>
      <c r="BL748" s="201"/>
      <c r="BM748" s="201"/>
      <c r="BN748" s="201"/>
      <c r="BO748" s="201"/>
      <c r="BP748" s="201"/>
      <c r="BQ748" s="201"/>
      <c r="BR748" s="201"/>
      <c r="BS748" s="201"/>
      <c r="BT748" s="201"/>
      <c r="BU748" s="201"/>
      <c r="BV748" s="201"/>
      <c r="BW748" s="201"/>
      <c r="BX748" s="201"/>
      <c r="BY748" s="201"/>
      <c r="BZ748" s="201"/>
      <c r="CA748" s="201"/>
      <c r="CB748" s="201"/>
      <c r="CC748" s="201"/>
      <c r="CD748" s="201"/>
      <c r="CE748" s="201"/>
      <c r="CF748" s="201"/>
      <c r="CG748" s="201"/>
      <c r="CH748" s="201"/>
      <c r="CI748" s="201"/>
      <c r="CJ748" s="201"/>
      <c r="CK748" s="201"/>
      <c r="CL748" s="201"/>
      <c r="CM748" s="201"/>
      <c r="CN748" s="201"/>
      <c r="CO748" s="201"/>
      <c r="CP748" s="201"/>
      <c r="CQ748" s="201"/>
      <c r="CR748" s="201"/>
      <c r="CS748" s="201"/>
    </row>
    <row r="749" spans="1:97" s="7" customFormat="1" ht="14.25" customHeight="1">
      <c r="A749" s="290"/>
      <c r="B749" s="43">
        <v>28322</v>
      </c>
      <c r="C749" s="10" t="s">
        <v>227</v>
      </c>
      <c r="D749" s="44">
        <v>5</v>
      </c>
      <c r="E749" s="626"/>
      <c r="F749" s="627"/>
      <c r="G749" s="37"/>
      <c r="H749" s="37"/>
      <c r="I749" s="332"/>
      <c r="J749" s="42"/>
      <c r="K749" s="42"/>
      <c r="L749" s="49"/>
      <c r="M749" s="271"/>
      <c r="N749" s="279"/>
      <c r="O749" s="279"/>
      <c r="P749" s="279"/>
      <c r="Q749" s="215"/>
      <c r="R749" s="201"/>
      <c r="S749" s="201"/>
      <c r="T749" s="201"/>
      <c r="U749" s="201"/>
      <c r="V749" s="201"/>
      <c r="W749" s="201"/>
      <c r="X749" s="201"/>
      <c r="Y749" s="201"/>
      <c r="Z749" s="201"/>
      <c r="AA749" s="201"/>
      <c r="AB749" s="201"/>
      <c r="AC749" s="201"/>
      <c r="AD749" s="201"/>
      <c r="AE749" s="201"/>
      <c r="AF749" s="201"/>
      <c r="AG749" s="201"/>
      <c r="AH749" s="201"/>
      <c r="AI749" s="201"/>
      <c r="AJ749" s="201"/>
      <c r="AK749" s="201"/>
      <c r="AL749" s="201"/>
      <c r="AM749" s="201"/>
      <c r="AN749" s="201"/>
      <c r="AO749" s="201"/>
      <c r="AP749" s="201"/>
      <c r="AQ749" s="201"/>
      <c r="AR749" s="201"/>
      <c r="AS749" s="201"/>
      <c r="AT749" s="201"/>
      <c r="AU749" s="201"/>
      <c r="AV749" s="201"/>
      <c r="AW749" s="201"/>
      <c r="AX749" s="201"/>
      <c r="AY749" s="201"/>
      <c r="AZ749" s="201"/>
      <c r="BA749" s="201"/>
      <c r="BB749" s="201"/>
      <c r="BC749" s="201"/>
      <c r="BD749" s="201"/>
      <c r="BE749" s="201"/>
      <c r="BF749" s="201"/>
      <c r="BG749" s="201"/>
      <c r="BH749" s="201"/>
      <c r="BI749" s="201"/>
      <c r="BJ749" s="201"/>
      <c r="BK749" s="201"/>
      <c r="BL749" s="201"/>
      <c r="BM749" s="201"/>
      <c r="BN749" s="201"/>
      <c r="BO749" s="201"/>
      <c r="BP749" s="201"/>
      <c r="BQ749" s="201"/>
      <c r="BR749" s="201"/>
      <c r="BS749" s="201"/>
      <c r="BT749" s="201"/>
      <c r="BU749" s="201"/>
      <c r="BV749" s="201"/>
      <c r="BW749" s="201"/>
      <c r="BX749" s="201"/>
      <c r="BY749" s="201"/>
      <c r="BZ749" s="201"/>
      <c r="CA749" s="201"/>
      <c r="CB749" s="201"/>
      <c r="CC749" s="201"/>
      <c r="CD749" s="201"/>
      <c r="CE749" s="201"/>
      <c r="CF749" s="201"/>
      <c r="CG749" s="201"/>
      <c r="CH749" s="201"/>
      <c r="CI749" s="201"/>
      <c r="CJ749" s="201"/>
      <c r="CK749" s="201"/>
      <c r="CL749" s="201"/>
      <c r="CM749" s="201"/>
      <c r="CN749" s="201"/>
      <c r="CO749" s="201"/>
      <c r="CP749" s="201"/>
      <c r="CQ749" s="201"/>
      <c r="CR749" s="201"/>
      <c r="CS749" s="201"/>
    </row>
    <row r="750" spans="1:97" s="7" customFormat="1" ht="14.25" customHeight="1">
      <c r="A750" s="290"/>
      <c r="B750" s="45">
        <v>28324</v>
      </c>
      <c r="C750" s="12" t="s">
        <v>228</v>
      </c>
      <c r="D750" s="46">
        <v>5</v>
      </c>
      <c r="E750" s="624"/>
      <c r="F750" s="625"/>
      <c r="G750" s="37"/>
      <c r="H750" s="37"/>
      <c r="I750" s="332"/>
      <c r="J750" s="42"/>
      <c r="K750" s="42"/>
      <c r="L750" s="49"/>
      <c r="M750" s="271"/>
      <c r="N750" s="279"/>
      <c r="O750" s="279"/>
      <c r="P750" s="279"/>
      <c r="Q750" s="215"/>
      <c r="R750" s="201"/>
      <c r="S750" s="201"/>
      <c r="T750" s="201"/>
      <c r="U750" s="201"/>
      <c r="V750" s="201"/>
      <c r="W750" s="201"/>
      <c r="X750" s="201"/>
      <c r="Y750" s="201"/>
      <c r="Z750" s="201"/>
      <c r="AA750" s="201"/>
      <c r="AB750" s="201"/>
      <c r="AC750" s="201"/>
      <c r="AD750" s="201"/>
      <c r="AE750" s="201"/>
      <c r="AF750" s="201"/>
      <c r="AG750" s="201"/>
      <c r="AH750" s="201"/>
      <c r="AI750" s="201"/>
      <c r="AJ750" s="201"/>
      <c r="AK750" s="201"/>
      <c r="AL750" s="201"/>
      <c r="AM750" s="201"/>
      <c r="AN750" s="201"/>
      <c r="AO750" s="201"/>
      <c r="AP750" s="201"/>
      <c r="AQ750" s="201"/>
      <c r="AR750" s="201"/>
      <c r="AS750" s="201"/>
      <c r="AT750" s="201"/>
      <c r="AU750" s="201"/>
      <c r="AV750" s="201"/>
      <c r="AW750" s="201"/>
      <c r="AX750" s="201"/>
      <c r="AY750" s="201"/>
      <c r="AZ750" s="201"/>
      <c r="BA750" s="201"/>
      <c r="BB750" s="201"/>
      <c r="BC750" s="201"/>
      <c r="BD750" s="201"/>
      <c r="BE750" s="201"/>
      <c r="BF750" s="201"/>
      <c r="BG750" s="201"/>
      <c r="BH750" s="201"/>
      <c r="BI750" s="201"/>
      <c r="BJ750" s="201"/>
      <c r="BK750" s="201"/>
      <c r="BL750" s="201"/>
      <c r="BM750" s="201"/>
      <c r="BN750" s="201"/>
      <c r="BO750" s="201"/>
      <c r="BP750" s="201"/>
      <c r="BQ750" s="201"/>
      <c r="BR750" s="201"/>
      <c r="BS750" s="201"/>
      <c r="BT750" s="201"/>
      <c r="BU750" s="201"/>
      <c r="BV750" s="201"/>
      <c r="BW750" s="201"/>
      <c r="BX750" s="201"/>
      <c r="BY750" s="201"/>
      <c r="BZ750" s="201"/>
      <c r="CA750" s="201"/>
      <c r="CB750" s="201"/>
      <c r="CC750" s="201"/>
      <c r="CD750" s="201"/>
      <c r="CE750" s="201"/>
      <c r="CF750" s="201"/>
      <c r="CG750" s="201"/>
      <c r="CH750" s="201"/>
      <c r="CI750" s="201"/>
      <c r="CJ750" s="201"/>
      <c r="CK750" s="201"/>
      <c r="CL750" s="201"/>
      <c r="CM750" s="201"/>
      <c r="CN750" s="201"/>
      <c r="CO750" s="201"/>
      <c r="CP750" s="201"/>
      <c r="CQ750" s="201"/>
      <c r="CR750" s="201"/>
      <c r="CS750" s="201"/>
    </row>
    <row r="751" spans="1:97" s="7" customFormat="1" ht="14.25" customHeight="1">
      <c r="A751" s="290"/>
      <c r="B751" s="43">
        <v>28326</v>
      </c>
      <c r="C751" s="10" t="s">
        <v>229</v>
      </c>
      <c r="D751" s="44">
        <v>5</v>
      </c>
      <c r="E751" s="626"/>
      <c r="F751" s="627"/>
      <c r="G751" s="37"/>
      <c r="H751" s="37"/>
      <c r="I751" s="332"/>
      <c r="J751" s="42"/>
      <c r="K751" s="42"/>
      <c r="L751" s="49"/>
      <c r="M751" s="271"/>
      <c r="N751" s="279"/>
      <c r="O751" s="279"/>
      <c r="P751" s="279"/>
      <c r="Q751" s="215"/>
      <c r="R751" s="201"/>
      <c r="S751" s="201"/>
      <c r="T751" s="201"/>
      <c r="U751" s="201"/>
      <c r="V751" s="201"/>
      <c r="W751" s="201"/>
      <c r="X751" s="201"/>
      <c r="Y751" s="201"/>
      <c r="Z751" s="201"/>
      <c r="AA751" s="201"/>
      <c r="AB751" s="201"/>
      <c r="AC751" s="201"/>
      <c r="AD751" s="201"/>
      <c r="AE751" s="201"/>
      <c r="AF751" s="201"/>
      <c r="AG751" s="201"/>
      <c r="AH751" s="201"/>
      <c r="AI751" s="201"/>
      <c r="AJ751" s="201"/>
      <c r="AK751" s="201"/>
      <c r="AL751" s="201"/>
      <c r="AM751" s="201"/>
      <c r="AN751" s="201"/>
      <c r="AO751" s="201"/>
      <c r="AP751" s="201"/>
      <c r="AQ751" s="201"/>
      <c r="AR751" s="201"/>
      <c r="AS751" s="201"/>
      <c r="AT751" s="201"/>
      <c r="AU751" s="201"/>
      <c r="AV751" s="201"/>
      <c r="AW751" s="201"/>
      <c r="AX751" s="201"/>
      <c r="AY751" s="201"/>
      <c r="AZ751" s="201"/>
      <c r="BA751" s="201"/>
      <c r="BB751" s="201"/>
      <c r="BC751" s="201"/>
      <c r="BD751" s="201"/>
      <c r="BE751" s="201"/>
      <c r="BF751" s="201"/>
      <c r="BG751" s="201"/>
      <c r="BH751" s="201"/>
      <c r="BI751" s="201"/>
      <c r="BJ751" s="201"/>
      <c r="BK751" s="201"/>
      <c r="BL751" s="201"/>
      <c r="BM751" s="201"/>
      <c r="BN751" s="201"/>
      <c r="BO751" s="201"/>
      <c r="BP751" s="201"/>
      <c r="BQ751" s="201"/>
      <c r="BR751" s="201"/>
      <c r="BS751" s="201"/>
      <c r="BT751" s="201"/>
      <c r="BU751" s="201"/>
      <c r="BV751" s="201"/>
      <c r="BW751" s="201"/>
      <c r="BX751" s="201"/>
      <c r="BY751" s="201"/>
      <c r="BZ751" s="201"/>
      <c r="CA751" s="201"/>
      <c r="CB751" s="201"/>
      <c r="CC751" s="201"/>
      <c r="CD751" s="201"/>
      <c r="CE751" s="201"/>
      <c r="CF751" s="201"/>
      <c r="CG751" s="201"/>
      <c r="CH751" s="201"/>
      <c r="CI751" s="201"/>
      <c r="CJ751" s="201"/>
      <c r="CK751" s="201"/>
      <c r="CL751" s="201"/>
      <c r="CM751" s="201"/>
      <c r="CN751" s="201"/>
      <c r="CO751" s="201"/>
      <c r="CP751" s="201"/>
      <c r="CQ751" s="201"/>
      <c r="CR751" s="201"/>
      <c r="CS751" s="201"/>
    </row>
    <row r="752" spans="1:97" s="7" customFormat="1" ht="14.25" customHeight="1">
      <c r="A752" s="290"/>
      <c r="B752" s="45">
        <v>28330</v>
      </c>
      <c r="C752" s="12" t="s">
        <v>230</v>
      </c>
      <c r="D752" s="46">
        <v>5</v>
      </c>
      <c r="E752" s="624"/>
      <c r="F752" s="625"/>
      <c r="G752" s="37"/>
      <c r="H752" s="37"/>
      <c r="I752" s="332"/>
      <c r="J752" s="42"/>
      <c r="K752" s="42"/>
      <c r="L752" s="49"/>
      <c r="M752" s="271"/>
      <c r="N752" s="279"/>
      <c r="O752" s="279"/>
      <c r="P752" s="279"/>
      <c r="Q752" s="215"/>
      <c r="R752" s="201"/>
      <c r="S752" s="201"/>
      <c r="T752" s="201"/>
      <c r="U752" s="201"/>
      <c r="V752" s="201"/>
      <c r="W752" s="201"/>
      <c r="X752" s="201"/>
      <c r="Y752" s="201"/>
      <c r="Z752" s="201"/>
      <c r="AA752" s="201"/>
      <c r="AB752" s="201"/>
      <c r="AC752" s="201"/>
      <c r="AD752" s="201"/>
      <c r="AE752" s="201"/>
      <c r="AF752" s="201"/>
      <c r="AG752" s="201"/>
      <c r="AH752" s="201"/>
      <c r="AI752" s="201"/>
      <c r="AJ752" s="201"/>
      <c r="AK752" s="201"/>
      <c r="AL752" s="201"/>
      <c r="AM752" s="201"/>
      <c r="AN752" s="201"/>
      <c r="AO752" s="201"/>
      <c r="AP752" s="201"/>
      <c r="AQ752" s="201"/>
      <c r="AR752" s="201"/>
      <c r="AS752" s="201"/>
      <c r="AT752" s="201"/>
      <c r="AU752" s="201"/>
      <c r="AV752" s="201"/>
      <c r="AW752" s="201"/>
      <c r="AX752" s="201"/>
      <c r="AY752" s="201"/>
      <c r="AZ752" s="201"/>
      <c r="BA752" s="201"/>
      <c r="BB752" s="201"/>
      <c r="BC752" s="201"/>
      <c r="BD752" s="201"/>
      <c r="BE752" s="201"/>
      <c r="BF752" s="201"/>
      <c r="BG752" s="201"/>
      <c r="BH752" s="201"/>
      <c r="BI752" s="201"/>
      <c r="BJ752" s="201"/>
      <c r="BK752" s="201"/>
      <c r="BL752" s="201"/>
      <c r="BM752" s="201"/>
      <c r="BN752" s="201"/>
      <c r="BO752" s="201"/>
      <c r="BP752" s="201"/>
      <c r="BQ752" s="201"/>
      <c r="BR752" s="201"/>
      <c r="BS752" s="201"/>
      <c r="BT752" s="201"/>
      <c r="BU752" s="201"/>
      <c r="BV752" s="201"/>
      <c r="BW752" s="201"/>
      <c r="BX752" s="201"/>
      <c r="BY752" s="201"/>
      <c r="BZ752" s="201"/>
      <c r="CA752" s="201"/>
      <c r="CB752" s="201"/>
      <c r="CC752" s="201"/>
      <c r="CD752" s="201"/>
      <c r="CE752" s="201"/>
      <c r="CF752" s="201"/>
      <c r="CG752" s="201"/>
      <c r="CH752" s="201"/>
      <c r="CI752" s="201"/>
      <c r="CJ752" s="201"/>
      <c r="CK752" s="201"/>
      <c r="CL752" s="201"/>
      <c r="CM752" s="201"/>
      <c r="CN752" s="201"/>
      <c r="CO752" s="201"/>
      <c r="CP752" s="201"/>
      <c r="CQ752" s="201"/>
      <c r="CR752" s="201"/>
      <c r="CS752" s="201"/>
    </row>
    <row r="753" spans="1:97" s="7" customFormat="1" ht="14.25" customHeight="1">
      <c r="A753" s="290"/>
      <c r="B753" s="43">
        <v>28334</v>
      </c>
      <c r="C753" s="10" t="s">
        <v>231</v>
      </c>
      <c r="D753" s="44">
        <v>5</v>
      </c>
      <c r="E753" s="626"/>
      <c r="F753" s="627"/>
      <c r="G753" s="37"/>
      <c r="H753" s="37"/>
      <c r="I753" s="332"/>
      <c r="J753" s="42"/>
      <c r="K753" s="42"/>
      <c r="L753" s="49"/>
      <c r="M753" s="271"/>
      <c r="N753" s="279"/>
      <c r="O753" s="279"/>
      <c r="P753" s="279"/>
      <c r="Q753" s="215"/>
      <c r="R753" s="201"/>
      <c r="S753" s="201"/>
      <c r="T753" s="201"/>
      <c r="U753" s="201"/>
      <c r="V753" s="201"/>
      <c r="W753" s="201"/>
      <c r="X753" s="201"/>
      <c r="Y753" s="201"/>
      <c r="Z753" s="201"/>
      <c r="AA753" s="201"/>
      <c r="AB753" s="201"/>
      <c r="AC753" s="201"/>
      <c r="AD753" s="201"/>
      <c r="AE753" s="201"/>
      <c r="AF753" s="201"/>
      <c r="AG753" s="201"/>
      <c r="AH753" s="201"/>
      <c r="AI753" s="201"/>
      <c r="AJ753" s="201"/>
      <c r="AK753" s="201"/>
      <c r="AL753" s="201"/>
      <c r="AM753" s="201"/>
      <c r="AN753" s="201"/>
      <c r="AO753" s="201"/>
      <c r="AP753" s="201"/>
      <c r="AQ753" s="201"/>
      <c r="AR753" s="201"/>
      <c r="AS753" s="201"/>
      <c r="AT753" s="201"/>
      <c r="AU753" s="201"/>
      <c r="AV753" s="201"/>
      <c r="AW753" s="201"/>
      <c r="AX753" s="201"/>
      <c r="AY753" s="201"/>
      <c r="AZ753" s="201"/>
      <c r="BA753" s="201"/>
      <c r="BB753" s="201"/>
      <c r="BC753" s="201"/>
      <c r="BD753" s="201"/>
      <c r="BE753" s="201"/>
      <c r="BF753" s="201"/>
      <c r="BG753" s="201"/>
      <c r="BH753" s="201"/>
      <c r="BI753" s="201"/>
      <c r="BJ753" s="201"/>
      <c r="BK753" s="201"/>
      <c r="BL753" s="201"/>
      <c r="BM753" s="201"/>
      <c r="BN753" s="201"/>
      <c r="BO753" s="201"/>
      <c r="BP753" s="201"/>
      <c r="BQ753" s="201"/>
      <c r="BR753" s="201"/>
      <c r="BS753" s="201"/>
      <c r="BT753" s="201"/>
      <c r="BU753" s="201"/>
      <c r="BV753" s="201"/>
      <c r="BW753" s="201"/>
      <c r="BX753" s="201"/>
      <c r="BY753" s="201"/>
      <c r="BZ753" s="201"/>
      <c r="CA753" s="201"/>
      <c r="CB753" s="201"/>
      <c r="CC753" s="201"/>
      <c r="CD753" s="201"/>
      <c r="CE753" s="201"/>
      <c r="CF753" s="201"/>
      <c r="CG753" s="201"/>
      <c r="CH753" s="201"/>
      <c r="CI753" s="201"/>
      <c r="CJ753" s="201"/>
      <c r="CK753" s="201"/>
      <c r="CL753" s="201"/>
      <c r="CM753" s="201"/>
      <c r="CN753" s="201"/>
      <c r="CO753" s="201"/>
      <c r="CP753" s="201"/>
      <c r="CQ753" s="201"/>
      <c r="CR753" s="201"/>
      <c r="CS753" s="201"/>
    </row>
    <row r="754" spans="1:97" s="7" customFormat="1" ht="14.25" customHeight="1">
      <c r="A754" s="290"/>
      <c r="B754" s="45">
        <v>28336</v>
      </c>
      <c r="C754" s="12" t="s">
        <v>232</v>
      </c>
      <c r="D754" s="46">
        <v>5</v>
      </c>
      <c r="E754" s="624"/>
      <c r="F754" s="625"/>
      <c r="G754" s="37"/>
      <c r="H754" s="37"/>
      <c r="I754" s="332"/>
      <c r="J754" s="42"/>
      <c r="K754" s="42"/>
      <c r="L754" s="49"/>
      <c r="M754" s="271"/>
      <c r="N754" s="279"/>
      <c r="O754" s="279"/>
      <c r="P754" s="279"/>
      <c r="Q754" s="215"/>
      <c r="R754" s="201"/>
      <c r="S754" s="201"/>
      <c r="T754" s="201"/>
      <c r="U754" s="201"/>
      <c r="V754" s="201"/>
      <c r="W754" s="201"/>
      <c r="X754" s="201"/>
      <c r="Y754" s="201"/>
      <c r="Z754" s="201"/>
      <c r="AA754" s="201"/>
      <c r="AB754" s="201"/>
      <c r="AC754" s="201"/>
      <c r="AD754" s="201"/>
      <c r="AE754" s="201"/>
      <c r="AF754" s="201"/>
      <c r="AG754" s="201"/>
      <c r="AH754" s="201"/>
      <c r="AI754" s="201"/>
      <c r="AJ754" s="201"/>
      <c r="AK754" s="201"/>
      <c r="AL754" s="201"/>
      <c r="AM754" s="201"/>
      <c r="AN754" s="201"/>
      <c r="AO754" s="201"/>
      <c r="AP754" s="201"/>
      <c r="AQ754" s="201"/>
      <c r="AR754" s="201"/>
      <c r="AS754" s="201"/>
      <c r="AT754" s="201"/>
      <c r="AU754" s="201"/>
      <c r="AV754" s="201"/>
      <c r="AW754" s="201"/>
      <c r="AX754" s="201"/>
      <c r="AY754" s="201"/>
      <c r="AZ754" s="201"/>
      <c r="BA754" s="201"/>
      <c r="BB754" s="201"/>
      <c r="BC754" s="201"/>
      <c r="BD754" s="201"/>
      <c r="BE754" s="201"/>
      <c r="BF754" s="201"/>
      <c r="BG754" s="201"/>
      <c r="BH754" s="201"/>
      <c r="BI754" s="201"/>
      <c r="BJ754" s="201"/>
      <c r="BK754" s="201"/>
      <c r="BL754" s="201"/>
      <c r="BM754" s="201"/>
      <c r="BN754" s="201"/>
      <c r="BO754" s="201"/>
      <c r="BP754" s="201"/>
      <c r="BQ754" s="201"/>
      <c r="BR754" s="201"/>
      <c r="BS754" s="201"/>
      <c r="BT754" s="201"/>
      <c r="BU754" s="201"/>
      <c r="BV754" s="201"/>
      <c r="BW754" s="201"/>
      <c r="BX754" s="201"/>
      <c r="BY754" s="201"/>
      <c r="BZ754" s="201"/>
      <c r="CA754" s="201"/>
      <c r="CB754" s="201"/>
      <c r="CC754" s="201"/>
      <c r="CD754" s="201"/>
      <c r="CE754" s="201"/>
      <c r="CF754" s="201"/>
      <c r="CG754" s="201"/>
      <c r="CH754" s="201"/>
      <c r="CI754" s="201"/>
      <c r="CJ754" s="201"/>
      <c r="CK754" s="201"/>
      <c r="CL754" s="201"/>
      <c r="CM754" s="201"/>
      <c r="CN754" s="201"/>
      <c r="CO754" s="201"/>
      <c r="CP754" s="201"/>
      <c r="CQ754" s="201"/>
      <c r="CR754" s="201"/>
      <c r="CS754" s="201"/>
    </row>
    <row r="755" spans="1:97" s="7" customFormat="1" ht="14.25" customHeight="1">
      <c r="A755" s="290"/>
      <c r="B755" s="43">
        <v>28338</v>
      </c>
      <c r="C755" s="10" t="s">
        <v>233</v>
      </c>
      <c r="D755" s="44">
        <v>5</v>
      </c>
      <c r="E755" s="626"/>
      <c r="F755" s="627"/>
      <c r="G755" s="37"/>
      <c r="H755" s="37"/>
      <c r="I755" s="332"/>
      <c r="J755" s="42"/>
      <c r="K755" s="42"/>
      <c r="L755" s="49"/>
      <c r="M755" s="271"/>
      <c r="N755" s="279"/>
      <c r="O755" s="279"/>
      <c r="P755" s="279"/>
      <c r="Q755" s="215"/>
      <c r="R755" s="201"/>
      <c r="S755" s="201"/>
      <c r="T755" s="201"/>
      <c r="U755" s="201"/>
      <c r="V755" s="201"/>
      <c r="W755" s="201"/>
      <c r="X755" s="201"/>
      <c r="Y755" s="201"/>
      <c r="Z755" s="201"/>
      <c r="AA755" s="201"/>
      <c r="AB755" s="201"/>
      <c r="AC755" s="201"/>
      <c r="AD755" s="201"/>
      <c r="AE755" s="201"/>
      <c r="AF755" s="201"/>
      <c r="AG755" s="201"/>
      <c r="AH755" s="201"/>
      <c r="AI755" s="201"/>
      <c r="AJ755" s="201"/>
      <c r="AK755" s="201"/>
      <c r="AL755" s="201"/>
      <c r="AM755" s="201"/>
      <c r="AN755" s="201"/>
      <c r="AO755" s="201"/>
      <c r="AP755" s="201"/>
      <c r="AQ755" s="201"/>
      <c r="AR755" s="201"/>
      <c r="AS755" s="201"/>
      <c r="AT755" s="201"/>
      <c r="AU755" s="201"/>
      <c r="AV755" s="201"/>
      <c r="AW755" s="201"/>
      <c r="AX755" s="201"/>
      <c r="AY755" s="201"/>
      <c r="AZ755" s="201"/>
      <c r="BA755" s="201"/>
      <c r="BB755" s="201"/>
      <c r="BC755" s="201"/>
      <c r="BD755" s="201"/>
      <c r="BE755" s="201"/>
      <c r="BF755" s="201"/>
      <c r="BG755" s="201"/>
      <c r="BH755" s="201"/>
      <c r="BI755" s="201"/>
      <c r="BJ755" s="201"/>
      <c r="BK755" s="201"/>
      <c r="BL755" s="201"/>
      <c r="BM755" s="201"/>
      <c r="BN755" s="201"/>
      <c r="BO755" s="201"/>
      <c r="BP755" s="201"/>
      <c r="BQ755" s="201"/>
      <c r="BR755" s="201"/>
      <c r="BS755" s="201"/>
      <c r="BT755" s="201"/>
      <c r="BU755" s="201"/>
      <c r="BV755" s="201"/>
      <c r="BW755" s="201"/>
      <c r="BX755" s="201"/>
      <c r="BY755" s="201"/>
      <c r="BZ755" s="201"/>
      <c r="CA755" s="201"/>
      <c r="CB755" s="201"/>
      <c r="CC755" s="201"/>
      <c r="CD755" s="201"/>
      <c r="CE755" s="201"/>
      <c r="CF755" s="201"/>
      <c r="CG755" s="201"/>
      <c r="CH755" s="201"/>
      <c r="CI755" s="201"/>
      <c r="CJ755" s="201"/>
      <c r="CK755" s="201"/>
      <c r="CL755" s="201"/>
      <c r="CM755" s="201"/>
      <c r="CN755" s="201"/>
      <c r="CO755" s="201"/>
      <c r="CP755" s="201"/>
      <c r="CQ755" s="201"/>
      <c r="CR755" s="201"/>
      <c r="CS755" s="201"/>
    </row>
    <row r="756" spans="1:97" s="7" customFormat="1" ht="14.25" customHeight="1">
      <c r="A756" s="290"/>
      <c r="B756" s="45">
        <v>28340</v>
      </c>
      <c r="C756" s="12" t="s">
        <v>234</v>
      </c>
      <c r="D756" s="46">
        <v>5</v>
      </c>
      <c r="E756" s="624"/>
      <c r="F756" s="625"/>
      <c r="G756" s="37"/>
      <c r="H756" s="37"/>
      <c r="I756" s="332"/>
      <c r="J756" s="42"/>
      <c r="K756" s="42"/>
      <c r="L756" s="49"/>
      <c r="M756" s="271"/>
      <c r="N756" s="279"/>
      <c r="O756" s="279"/>
      <c r="P756" s="279"/>
      <c r="Q756" s="215"/>
      <c r="R756" s="201"/>
      <c r="S756" s="201"/>
      <c r="T756" s="201"/>
      <c r="U756" s="201"/>
      <c r="V756" s="201"/>
      <c r="W756" s="201"/>
      <c r="X756" s="201"/>
      <c r="Y756" s="201"/>
      <c r="Z756" s="201"/>
      <c r="AA756" s="201"/>
      <c r="AB756" s="201"/>
      <c r="AC756" s="201"/>
      <c r="AD756" s="201"/>
      <c r="AE756" s="201"/>
      <c r="AF756" s="201"/>
      <c r="AG756" s="201"/>
      <c r="AH756" s="201"/>
      <c r="AI756" s="201"/>
      <c r="AJ756" s="201"/>
      <c r="AK756" s="201"/>
      <c r="AL756" s="201"/>
      <c r="AM756" s="201"/>
      <c r="AN756" s="201"/>
      <c r="AO756" s="201"/>
      <c r="AP756" s="201"/>
      <c r="AQ756" s="201"/>
      <c r="AR756" s="201"/>
      <c r="AS756" s="201"/>
      <c r="AT756" s="201"/>
      <c r="AU756" s="201"/>
      <c r="AV756" s="201"/>
      <c r="AW756" s="201"/>
      <c r="AX756" s="201"/>
      <c r="AY756" s="201"/>
      <c r="AZ756" s="201"/>
      <c r="BA756" s="201"/>
      <c r="BB756" s="201"/>
      <c r="BC756" s="201"/>
      <c r="BD756" s="201"/>
      <c r="BE756" s="201"/>
      <c r="BF756" s="201"/>
      <c r="BG756" s="201"/>
      <c r="BH756" s="201"/>
      <c r="BI756" s="201"/>
      <c r="BJ756" s="201"/>
      <c r="BK756" s="201"/>
      <c r="BL756" s="201"/>
      <c r="BM756" s="201"/>
      <c r="BN756" s="201"/>
      <c r="BO756" s="201"/>
      <c r="BP756" s="201"/>
      <c r="BQ756" s="201"/>
      <c r="BR756" s="201"/>
      <c r="BS756" s="201"/>
      <c r="BT756" s="201"/>
      <c r="BU756" s="201"/>
      <c r="BV756" s="201"/>
      <c r="BW756" s="201"/>
      <c r="BX756" s="201"/>
      <c r="BY756" s="201"/>
      <c r="BZ756" s="201"/>
      <c r="CA756" s="201"/>
      <c r="CB756" s="201"/>
      <c r="CC756" s="201"/>
      <c r="CD756" s="201"/>
      <c r="CE756" s="201"/>
      <c r="CF756" s="201"/>
      <c r="CG756" s="201"/>
      <c r="CH756" s="201"/>
      <c r="CI756" s="201"/>
      <c r="CJ756" s="201"/>
      <c r="CK756" s="201"/>
      <c r="CL756" s="201"/>
      <c r="CM756" s="201"/>
      <c r="CN756" s="201"/>
      <c r="CO756" s="201"/>
      <c r="CP756" s="201"/>
      <c r="CQ756" s="201"/>
      <c r="CR756" s="201"/>
      <c r="CS756" s="201"/>
    </row>
    <row r="757" spans="1:97" s="7" customFormat="1" ht="14.25" customHeight="1">
      <c r="A757" s="290"/>
      <c r="B757" s="43">
        <v>28342</v>
      </c>
      <c r="C757" s="10" t="s">
        <v>235</v>
      </c>
      <c r="D757" s="44">
        <v>5</v>
      </c>
      <c r="E757" s="626"/>
      <c r="F757" s="627"/>
      <c r="G757" s="37"/>
      <c r="H757" s="37"/>
      <c r="I757" s="332"/>
      <c r="J757" s="42"/>
      <c r="K757" s="42"/>
      <c r="L757" s="49"/>
      <c r="M757" s="271"/>
      <c r="N757" s="279"/>
      <c r="O757" s="279"/>
      <c r="P757" s="279"/>
      <c r="Q757" s="215"/>
      <c r="R757" s="201"/>
      <c r="S757" s="201"/>
      <c r="T757" s="201"/>
      <c r="U757" s="201"/>
      <c r="V757" s="201"/>
      <c r="W757" s="201"/>
      <c r="X757" s="201"/>
      <c r="Y757" s="201"/>
      <c r="Z757" s="201"/>
      <c r="AA757" s="201"/>
      <c r="AB757" s="201"/>
      <c r="AC757" s="201"/>
      <c r="AD757" s="201"/>
      <c r="AE757" s="201"/>
      <c r="AF757" s="201"/>
      <c r="AG757" s="201"/>
      <c r="AH757" s="201"/>
      <c r="AI757" s="201"/>
      <c r="AJ757" s="201"/>
      <c r="AK757" s="201"/>
      <c r="AL757" s="201"/>
      <c r="AM757" s="201"/>
      <c r="AN757" s="201"/>
      <c r="AO757" s="201"/>
      <c r="AP757" s="201"/>
      <c r="AQ757" s="201"/>
      <c r="AR757" s="201"/>
      <c r="AS757" s="201"/>
      <c r="AT757" s="201"/>
      <c r="AU757" s="201"/>
      <c r="AV757" s="201"/>
      <c r="AW757" s="201"/>
      <c r="AX757" s="201"/>
      <c r="AY757" s="201"/>
      <c r="AZ757" s="201"/>
      <c r="BA757" s="201"/>
      <c r="BB757" s="201"/>
      <c r="BC757" s="201"/>
      <c r="BD757" s="201"/>
      <c r="BE757" s="201"/>
      <c r="BF757" s="201"/>
      <c r="BG757" s="201"/>
      <c r="BH757" s="201"/>
      <c r="BI757" s="201"/>
      <c r="BJ757" s="201"/>
      <c r="BK757" s="201"/>
      <c r="BL757" s="201"/>
      <c r="BM757" s="201"/>
      <c r="BN757" s="201"/>
      <c r="BO757" s="201"/>
      <c r="BP757" s="201"/>
      <c r="BQ757" s="201"/>
      <c r="BR757" s="201"/>
      <c r="BS757" s="201"/>
      <c r="BT757" s="201"/>
      <c r="BU757" s="201"/>
      <c r="BV757" s="201"/>
      <c r="BW757" s="201"/>
      <c r="BX757" s="201"/>
      <c r="BY757" s="201"/>
      <c r="BZ757" s="201"/>
      <c r="CA757" s="201"/>
      <c r="CB757" s="201"/>
      <c r="CC757" s="201"/>
      <c r="CD757" s="201"/>
      <c r="CE757" s="201"/>
      <c r="CF757" s="201"/>
      <c r="CG757" s="201"/>
      <c r="CH757" s="201"/>
      <c r="CI757" s="201"/>
      <c r="CJ757" s="201"/>
      <c r="CK757" s="201"/>
      <c r="CL757" s="201"/>
      <c r="CM757" s="201"/>
      <c r="CN757" s="201"/>
      <c r="CO757" s="201"/>
      <c r="CP757" s="201"/>
      <c r="CQ757" s="201"/>
      <c r="CR757" s="201"/>
      <c r="CS757" s="201"/>
    </row>
    <row r="758" spans="1:97" s="7" customFormat="1" ht="14.25" customHeight="1">
      <c r="A758" s="290"/>
      <c r="B758" s="45">
        <v>28344</v>
      </c>
      <c r="C758" s="12" t="s">
        <v>236</v>
      </c>
      <c r="D758" s="46">
        <v>5</v>
      </c>
      <c r="E758" s="624"/>
      <c r="F758" s="625"/>
      <c r="G758" s="37"/>
      <c r="H758" s="37"/>
      <c r="I758" s="332"/>
      <c r="J758" s="42"/>
      <c r="K758" s="42"/>
      <c r="L758" s="49"/>
      <c r="M758" s="271"/>
      <c r="N758" s="279"/>
      <c r="O758" s="279"/>
      <c r="P758" s="279"/>
      <c r="Q758" s="215"/>
      <c r="R758" s="201"/>
      <c r="S758" s="201"/>
      <c r="T758" s="201"/>
      <c r="U758" s="201"/>
      <c r="V758" s="201"/>
      <c r="W758" s="201"/>
      <c r="X758" s="201"/>
      <c r="Y758" s="201"/>
      <c r="Z758" s="201"/>
      <c r="AA758" s="201"/>
      <c r="AB758" s="201"/>
      <c r="AC758" s="201"/>
      <c r="AD758" s="201"/>
      <c r="AE758" s="201"/>
      <c r="AF758" s="201"/>
      <c r="AG758" s="201"/>
      <c r="AH758" s="201"/>
      <c r="AI758" s="201"/>
      <c r="AJ758" s="201"/>
      <c r="AK758" s="201"/>
      <c r="AL758" s="201"/>
      <c r="AM758" s="201"/>
      <c r="AN758" s="201"/>
      <c r="AO758" s="201"/>
      <c r="AP758" s="201"/>
      <c r="AQ758" s="201"/>
      <c r="AR758" s="201"/>
      <c r="AS758" s="201"/>
      <c r="AT758" s="201"/>
      <c r="AU758" s="201"/>
      <c r="AV758" s="201"/>
      <c r="AW758" s="201"/>
      <c r="AX758" s="201"/>
      <c r="AY758" s="201"/>
      <c r="AZ758" s="201"/>
      <c r="BA758" s="201"/>
      <c r="BB758" s="201"/>
      <c r="BC758" s="201"/>
      <c r="BD758" s="201"/>
      <c r="BE758" s="201"/>
      <c r="BF758" s="201"/>
      <c r="BG758" s="201"/>
      <c r="BH758" s="201"/>
      <c r="BI758" s="201"/>
      <c r="BJ758" s="201"/>
      <c r="BK758" s="201"/>
      <c r="BL758" s="201"/>
      <c r="BM758" s="201"/>
      <c r="BN758" s="201"/>
      <c r="BO758" s="201"/>
      <c r="BP758" s="201"/>
      <c r="BQ758" s="201"/>
      <c r="BR758" s="201"/>
      <c r="BS758" s="201"/>
      <c r="BT758" s="201"/>
      <c r="BU758" s="201"/>
      <c r="BV758" s="201"/>
      <c r="BW758" s="201"/>
      <c r="BX758" s="201"/>
      <c r="BY758" s="201"/>
      <c r="BZ758" s="201"/>
      <c r="CA758" s="201"/>
      <c r="CB758" s="201"/>
      <c r="CC758" s="201"/>
      <c r="CD758" s="201"/>
      <c r="CE758" s="201"/>
      <c r="CF758" s="201"/>
      <c r="CG758" s="201"/>
      <c r="CH758" s="201"/>
      <c r="CI758" s="201"/>
      <c r="CJ758" s="201"/>
      <c r="CK758" s="201"/>
      <c r="CL758" s="201"/>
      <c r="CM758" s="201"/>
      <c r="CN758" s="201"/>
      <c r="CO758" s="201"/>
      <c r="CP758" s="201"/>
      <c r="CQ758" s="201"/>
      <c r="CR758" s="201"/>
      <c r="CS758" s="201"/>
    </row>
    <row r="759" spans="1:97" s="7" customFormat="1" ht="14.25" customHeight="1">
      <c r="A759" s="290"/>
      <c r="B759" s="43">
        <v>28346</v>
      </c>
      <c r="C759" s="10" t="s">
        <v>237</v>
      </c>
      <c r="D759" s="44">
        <v>5</v>
      </c>
      <c r="E759" s="626"/>
      <c r="F759" s="627"/>
      <c r="G759" s="37"/>
      <c r="H759" s="37"/>
      <c r="I759" s="332"/>
      <c r="J759" s="42"/>
      <c r="K759" s="42"/>
      <c r="L759" s="49"/>
      <c r="M759" s="271"/>
      <c r="N759" s="279"/>
      <c r="O759" s="279"/>
      <c r="P759" s="279"/>
      <c r="Q759" s="215"/>
      <c r="R759" s="201"/>
      <c r="S759" s="201"/>
      <c r="T759" s="201"/>
      <c r="U759" s="201"/>
      <c r="V759" s="201"/>
      <c r="W759" s="201"/>
      <c r="X759" s="201"/>
      <c r="Y759" s="201"/>
      <c r="Z759" s="201"/>
      <c r="AA759" s="201"/>
      <c r="AB759" s="201"/>
      <c r="AC759" s="201"/>
      <c r="AD759" s="201"/>
      <c r="AE759" s="201"/>
      <c r="AF759" s="201"/>
      <c r="AG759" s="201"/>
      <c r="AH759" s="201"/>
      <c r="AI759" s="201"/>
      <c r="AJ759" s="201"/>
      <c r="AK759" s="201"/>
      <c r="AL759" s="201"/>
      <c r="AM759" s="201"/>
      <c r="AN759" s="201"/>
      <c r="AO759" s="201"/>
      <c r="AP759" s="201"/>
      <c r="AQ759" s="201"/>
      <c r="AR759" s="201"/>
      <c r="AS759" s="201"/>
      <c r="AT759" s="201"/>
      <c r="AU759" s="201"/>
      <c r="AV759" s="201"/>
      <c r="AW759" s="201"/>
      <c r="AX759" s="201"/>
      <c r="AY759" s="201"/>
      <c r="AZ759" s="201"/>
      <c r="BA759" s="201"/>
      <c r="BB759" s="201"/>
      <c r="BC759" s="201"/>
      <c r="BD759" s="201"/>
      <c r="BE759" s="201"/>
      <c r="BF759" s="201"/>
      <c r="BG759" s="201"/>
      <c r="BH759" s="201"/>
      <c r="BI759" s="201"/>
      <c r="BJ759" s="201"/>
      <c r="BK759" s="201"/>
      <c r="BL759" s="201"/>
      <c r="BM759" s="201"/>
      <c r="BN759" s="201"/>
      <c r="BO759" s="201"/>
      <c r="BP759" s="201"/>
      <c r="BQ759" s="201"/>
      <c r="BR759" s="201"/>
      <c r="BS759" s="201"/>
      <c r="BT759" s="201"/>
      <c r="BU759" s="201"/>
      <c r="BV759" s="201"/>
      <c r="BW759" s="201"/>
      <c r="BX759" s="201"/>
      <c r="BY759" s="201"/>
      <c r="BZ759" s="201"/>
      <c r="CA759" s="201"/>
      <c r="CB759" s="201"/>
      <c r="CC759" s="201"/>
      <c r="CD759" s="201"/>
      <c r="CE759" s="201"/>
      <c r="CF759" s="201"/>
      <c r="CG759" s="201"/>
      <c r="CH759" s="201"/>
      <c r="CI759" s="201"/>
      <c r="CJ759" s="201"/>
      <c r="CK759" s="201"/>
      <c r="CL759" s="201"/>
      <c r="CM759" s="201"/>
      <c r="CN759" s="201"/>
      <c r="CO759" s="201"/>
      <c r="CP759" s="201"/>
      <c r="CQ759" s="201"/>
      <c r="CR759" s="201"/>
      <c r="CS759" s="201"/>
    </row>
    <row r="760" spans="1:97" s="7" customFormat="1" ht="14.25" customHeight="1" thickBot="1">
      <c r="A760" s="290"/>
      <c r="B760" s="45">
        <v>28350</v>
      </c>
      <c r="C760" s="12" t="s">
        <v>238</v>
      </c>
      <c r="D760" s="46">
        <v>5</v>
      </c>
      <c r="E760" s="624"/>
      <c r="F760" s="625"/>
      <c r="G760" s="37"/>
      <c r="H760" s="37"/>
      <c r="I760" s="332"/>
      <c r="J760" s="42"/>
      <c r="K760" s="42"/>
      <c r="L760" s="49"/>
      <c r="M760" s="271"/>
      <c r="N760" s="279"/>
      <c r="O760" s="279"/>
      <c r="P760" s="279"/>
      <c r="Q760" s="215"/>
      <c r="R760" s="201"/>
      <c r="S760" s="201"/>
      <c r="T760" s="201"/>
      <c r="U760" s="201"/>
      <c r="V760" s="201"/>
      <c r="W760" s="201"/>
      <c r="X760" s="201"/>
      <c r="Y760" s="201"/>
      <c r="Z760" s="201"/>
      <c r="AA760" s="201"/>
      <c r="AB760" s="201"/>
      <c r="AC760" s="201"/>
      <c r="AD760" s="201"/>
      <c r="AE760" s="201"/>
      <c r="AF760" s="201"/>
      <c r="AG760" s="201"/>
      <c r="AH760" s="201"/>
      <c r="AI760" s="201"/>
      <c r="AJ760" s="201"/>
      <c r="AK760" s="201"/>
      <c r="AL760" s="201"/>
      <c r="AM760" s="201"/>
      <c r="AN760" s="201"/>
      <c r="AO760" s="201"/>
      <c r="AP760" s="201"/>
      <c r="AQ760" s="201"/>
      <c r="AR760" s="201"/>
      <c r="AS760" s="201"/>
      <c r="AT760" s="201"/>
      <c r="AU760" s="201"/>
      <c r="AV760" s="201"/>
      <c r="AW760" s="201"/>
      <c r="AX760" s="201"/>
      <c r="AY760" s="201"/>
      <c r="AZ760" s="201"/>
      <c r="BA760" s="201"/>
      <c r="BB760" s="201"/>
      <c r="BC760" s="201"/>
      <c r="BD760" s="201"/>
      <c r="BE760" s="201"/>
      <c r="BF760" s="201"/>
      <c r="BG760" s="201"/>
      <c r="BH760" s="201"/>
      <c r="BI760" s="201"/>
      <c r="BJ760" s="201"/>
      <c r="BK760" s="201"/>
      <c r="BL760" s="201"/>
      <c r="BM760" s="201"/>
      <c r="BN760" s="201"/>
      <c r="BO760" s="201"/>
      <c r="BP760" s="201"/>
      <c r="BQ760" s="201"/>
      <c r="BR760" s="201"/>
      <c r="BS760" s="201"/>
      <c r="BT760" s="201"/>
      <c r="BU760" s="201"/>
      <c r="BV760" s="201"/>
      <c r="BW760" s="201"/>
      <c r="BX760" s="201"/>
      <c r="BY760" s="201"/>
      <c r="BZ760" s="201"/>
      <c r="CA760" s="201"/>
      <c r="CB760" s="201"/>
      <c r="CC760" s="201"/>
      <c r="CD760" s="201"/>
      <c r="CE760" s="201"/>
      <c r="CF760" s="201"/>
      <c r="CG760" s="201"/>
      <c r="CH760" s="201"/>
      <c r="CI760" s="201"/>
      <c r="CJ760" s="201"/>
      <c r="CK760" s="201"/>
      <c r="CL760" s="201"/>
      <c r="CM760" s="201"/>
      <c r="CN760" s="201"/>
      <c r="CO760" s="201"/>
      <c r="CP760" s="201"/>
      <c r="CQ760" s="201"/>
      <c r="CR760" s="201"/>
      <c r="CS760" s="201"/>
    </row>
    <row r="761" spans="1:97" s="7" customFormat="1" ht="16.5" customHeight="1" thickBot="1">
      <c r="A761" s="290"/>
      <c r="B761" s="381"/>
      <c r="C761" s="319"/>
      <c r="D761" s="319"/>
      <c r="E761" s="319"/>
      <c r="F761" s="376"/>
      <c r="G761" s="480"/>
      <c r="H761" s="480"/>
      <c r="I761" s="480"/>
      <c r="J761" s="480"/>
      <c r="K761" s="484"/>
      <c r="L761" s="481"/>
      <c r="M761" s="283"/>
      <c r="N761" s="279"/>
      <c r="O761" s="279"/>
      <c r="P761" s="279"/>
      <c r="Q761" s="215"/>
      <c r="R761" s="201"/>
      <c r="S761" s="201"/>
      <c r="T761" s="201"/>
      <c r="U761" s="201"/>
      <c r="V761" s="201"/>
      <c r="W761" s="201"/>
      <c r="X761" s="201"/>
      <c r="Y761" s="201"/>
      <c r="Z761" s="201"/>
      <c r="AA761" s="201"/>
      <c r="AB761" s="201"/>
      <c r="AC761" s="201"/>
      <c r="AD761" s="201"/>
      <c r="AE761" s="201"/>
      <c r="AF761" s="201"/>
      <c r="AG761" s="201"/>
      <c r="AH761" s="201"/>
      <c r="AI761" s="201"/>
      <c r="AJ761" s="201"/>
      <c r="AK761" s="201"/>
      <c r="AL761" s="201"/>
      <c r="AM761" s="201"/>
      <c r="AN761" s="201"/>
      <c r="AO761" s="201"/>
      <c r="AP761" s="201"/>
      <c r="AQ761" s="201"/>
      <c r="AR761" s="201"/>
      <c r="AS761" s="201"/>
      <c r="AT761" s="201"/>
      <c r="AU761" s="201"/>
      <c r="AV761" s="201"/>
      <c r="AW761" s="201"/>
      <c r="AX761" s="201"/>
      <c r="AY761" s="201"/>
      <c r="AZ761" s="201"/>
      <c r="BA761" s="201"/>
      <c r="BB761" s="201"/>
      <c r="BC761" s="201"/>
      <c r="BD761" s="201"/>
      <c r="BE761" s="201"/>
      <c r="BF761" s="201"/>
      <c r="BG761" s="201"/>
      <c r="BH761" s="201"/>
      <c r="BI761" s="201"/>
      <c r="BJ761" s="201"/>
      <c r="BK761" s="201"/>
      <c r="BL761" s="201"/>
      <c r="BM761" s="201"/>
      <c r="BN761" s="201"/>
      <c r="BO761" s="201"/>
      <c r="BP761" s="201"/>
      <c r="BQ761" s="201"/>
      <c r="BR761" s="201"/>
      <c r="BS761" s="201"/>
      <c r="BT761" s="201"/>
      <c r="BU761" s="201"/>
      <c r="BV761" s="201"/>
      <c r="BW761" s="201"/>
      <c r="BX761" s="201"/>
      <c r="BY761" s="201"/>
      <c r="BZ761" s="201"/>
      <c r="CA761" s="201"/>
      <c r="CB761" s="201"/>
      <c r="CC761" s="201"/>
      <c r="CD761" s="201"/>
      <c r="CE761" s="201"/>
      <c r="CF761" s="201"/>
      <c r="CG761" s="201"/>
      <c r="CH761" s="201"/>
      <c r="CI761" s="201"/>
      <c r="CJ761" s="201"/>
      <c r="CK761" s="201"/>
      <c r="CL761" s="201"/>
      <c r="CM761" s="201"/>
      <c r="CN761" s="201"/>
      <c r="CO761" s="201"/>
      <c r="CP761" s="201"/>
      <c r="CQ761" s="201"/>
      <c r="CR761" s="201"/>
      <c r="CS761" s="201"/>
    </row>
    <row r="762" spans="1:97" s="7" customFormat="1" ht="16.5" customHeight="1" thickBot="1">
      <c r="A762" s="283"/>
      <c r="B762" s="642" t="s">
        <v>606</v>
      </c>
      <c r="C762" s="643"/>
      <c r="D762" s="643"/>
      <c r="E762" s="643"/>
      <c r="F762" s="643"/>
      <c r="G762" s="643"/>
      <c r="H762" s="643"/>
      <c r="I762" s="643"/>
      <c r="J762" s="643"/>
      <c r="K762" s="643"/>
      <c r="L762" s="644"/>
      <c r="M762" s="283"/>
      <c r="N762" s="279"/>
      <c r="O762" s="279"/>
      <c r="P762" s="279"/>
      <c r="Q762" s="215"/>
      <c r="R762" s="201"/>
      <c r="S762" s="201"/>
      <c r="T762" s="201"/>
      <c r="U762" s="201"/>
      <c r="V762" s="201"/>
      <c r="W762" s="201"/>
      <c r="X762" s="201"/>
      <c r="Y762" s="201"/>
      <c r="Z762" s="201"/>
      <c r="AA762" s="201"/>
      <c r="AB762" s="201"/>
      <c r="AC762" s="201"/>
      <c r="AD762" s="201"/>
      <c r="AE762" s="201"/>
      <c r="AF762" s="201"/>
      <c r="AG762" s="201"/>
      <c r="AH762" s="201"/>
      <c r="AI762" s="201"/>
      <c r="AJ762" s="201"/>
      <c r="AK762" s="201"/>
      <c r="AL762" s="201"/>
      <c r="AM762" s="201"/>
      <c r="AN762" s="201"/>
      <c r="AO762" s="201"/>
      <c r="AP762" s="201"/>
      <c r="AQ762" s="201"/>
      <c r="AR762" s="201"/>
      <c r="AS762" s="201"/>
      <c r="AT762" s="201"/>
      <c r="AU762" s="201"/>
      <c r="AV762" s="201"/>
      <c r="AW762" s="201"/>
      <c r="AX762" s="201"/>
      <c r="AY762" s="201"/>
      <c r="AZ762" s="201"/>
      <c r="BA762" s="201"/>
      <c r="BB762" s="201"/>
      <c r="BC762" s="201"/>
      <c r="BD762" s="201"/>
      <c r="BE762" s="201"/>
      <c r="BF762" s="201"/>
      <c r="BG762" s="201"/>
      <c r="BH762" s="201"/>
      <c r="BI762" s="201"/>
      <c r="BJ762" s="201"/>
      <c r="BK762" s="201"/>
      <c r="BL762" s="201"/>
      <c r="BM762" s="201"/>
      <c r="BN762" s="201"/>
      <c r="BO762" s="201"/>
      <c r="BP762" s="201"/>
      <c r="BQ762" s="201"/>
      <c r="BR762" s="201"/>
      <c r="BS762" s="201"/>
      <c r="BT762" s="201"/>
      <c r="BU762" s="201"/>
      <c r="BV762" s="201"/>
      <c r="BW762" s="201"/>
      <c r="BX762" s="201"/>
      <c r="BY762" s="201"/>
      <c r="BZ762" s="201"/>
      <c r="CA762" s="201"/>
      <c r="CB762" s="201"/>
      <c r="CC762" s="201"/>
      <c r="CD762" s="201"/>
      <c r="CE762" s="201"/>
      <c r="CF762" s="201"/>
      <c r="CG762" s="201"/>
      <c r="CH762" s="201"/>
      <c r="CI762" s="201"/>
      <c r="CJ762" s="201"/>
      <c r="CK762" s="201"/>
      <c r="CL762" s="201"/>
      <c r="CM762" s="201"/>
      <c r="CN762" s="201"/>
      <c r="CO762" s="201"/>
      <c r="CP762" s="201"/>
      <c r="CQ762" s="201"/>
      <c r="CR762" s="201"/>
      <c r="CS762" s="201"/>
    </row>
    <row r="763" spans="1:97" s="7" customFormat="1" ht="14.25" customHeight="1">
      <c r="A763" s="290"/>
      <c r="B763" s="394"/>
      <c r="C763" s="170"/>
      <c r="D763" s="170"/>
      <c r="E763" s="170"/>
      <c r="F763" s="395"/>
      <c r="G763" s="335"/>
      <c r="H763" s="335"/>
      <c r="I763" s="336"/>
      <c r="J763" s="336"/>
      <c r="K763" s="336"/>
      <c r="L763" s="364"/>
      <c r="M763" s="271"/>
      <c r="N763" s="279"/>
      <c r="O763" s="279"/>
      <c r="P763" s="279"/>
      <c r="Q763" s="215"/>
      <c r="R763" s="201"/>
      <c r="S763" s="201"/>
      <c r="T763" s="201"/>
      <c r="U763" s="201"/>
      <c r="V763" s="201"/>
      <c r="W763" s="201"/>
      <c r="X763" s="201"/>
      <c r="Y763" s="201"/>
      <c r="Z763" s="201"/>
      <c r="AA763" s="201"/>
      <c r="AB763" s="201"/>
      <c r="AC763" s="201"/>
      <c r="AD763" s="201"/>
      <c r="AE763" s="201"/>
      <c r="AF763" s="201"/>
      <c r="AG763" s="201"/>
      <c r="AH763" s="201"/>
      <c r="AI763" s="201"/>
      <c r="AJ763" s="201"/>
      <c r="AK763" s="201"/>
      <c r="AL763" s="201"/>
      <c r="AM763" s="201"/>
      <c r="AN763" s="201"/>
      <c r="AO763" s="201"/>
      <c r="AP763" s="201"/>
      <c r="AQ763" s="201"/>
      <c r="AR763" s="201"/>
      <c r="AS763" s="201"/>
      <c r="AT763" s="201"/>
      <c r="AU763" s="201"/>
      <c r="AV763" s="201"/>
      <c r="AW763" s="201"/>
      <c r="AX763" s="201"/>
      <c r="AY763" s="201"/>
      <c r="AZ763" s="201"/>
      <c r="BA763" s="201"/>
      <c r="BB763" s="201"/>
      <c r="BC763" s="201"/>
      <c r="BD763" s="201"/>
      <c r="BE763" s="201"/>
      <c r="BF763" s="201"/>
      <c r="BG763" s="201"/>
      <c r="BH763" s="201"/>
      <c r="BI763" s="201"/>
      <c r="BJ763" s="201"/>
      <c r="BK763" s="201"/>
      <c r="BL763" s="201"/>
      <c r="BM763" s="201"/>
      <c r="BN763" s="201"/>
      <c r="BO763" s="201"/>
      <c r="BP763" s="201"/>
      <c r="BQ763" s="201"/>
      <c r="BR763" s="201"/>
      <c r="BS763" s="201"/>
      <c r="BT763" s="201"/>
      <c r="BU763" s="201"/>
      <c r="BV763" s="201"/>
      <c r="BW763" s="201"/>
      <c r="BX763" s="201"/>
      <c r="BY763" s="201"/>
      <c r="BZ763" s="201"/>
      <c r="CA763" s="201"/>
      <c r="CB763" s="201"/>
      <c r="CC763" s="201"/>
      <c r="CD763" s="201"/>
      <c r="CE763" s="201"/>
      <c r="CF763" s="201"/>
      <c r="CG763" s="201"/>
      <c r="CH763" s="201"/>
      <c r="CI763" s="201"/>
      <c r="CJ763" s="201"/>
      <c r="CK763" s="201"/>
      <c r="CL763" s="201"/>
      <c r="CM763" s="201"/>
      <c r="CN763" s="201"/>
      <c r="CO763" s="201"/>
      <c r="CP763" s="201"/>
      <c r="CQ763" s="201"/>
      <c r="CR763" s="201"/>
      <c r="CS763" s="201"/>
    </row>
    <row r="764" spans="1:97" s="7" customFormat="1" ht="16.5">
      <c r="A764" s="290"/>
      <c r="B764" s="374" t="s">
        <v>598</v>
      </c>
      <c r="C764" s="318"/>
      <c r="D764" s="318"/>
      <c r="E764" s="318"/>
      <c r="F764" s="375"/>
      <c r="G764" s="37"/>
      <c r="H764" s="37"/>
      <c r="I764" s="42"/>
      <c r="J764" s="42"/>
      <c r="K764" s="42"/>
      <c r="L764" s="364"/>
      <c r="M764" s="271"/>
      <c r="N764" s="279"/>
      <c r="O764" s="279"/>
      <c r="P764" s="279"/>
      <c r="Q764" s="215"/>
      <c r="R764" s="201"/>
      <c r="S764" s="201"/>
      <c r="T764" s="201"/>
      <c r="U764" s="201"/>
      <c r="V764" s="201"/>
      <c r="W764" s="201"/>
      <c r="X764" s="201"/>
      <c r="Y764" s="201"/>
      <c r="Z764" s="201"/>
      <c r="AA764" s="201"/>
      <c r="AB764" s="201"/>
      <c r="AC764" s="201"/>
      <c r="AD764" s="201"/>
      <c r="AE764" s="201"/>
      <c r="AF764" s="201"/>
      <c r="AG764" s="201"/>
      <c r="AH764" s="201"/>
      <c r="AI764" s="201"/>
      <c r="AJ764" s="201"/>
      <c r="AK764" s="201"/>
      <c r="AL764" s="201"/>
      <c r="AM764" s="201"/>
      <c r="AN764" s="201"/>
      <c r="AO764" s="201"/>
      <c r="AP764" s="201"/>
      <c r="AQ764" s="201"/>
      <c r="AR764" s="201"/>
      <c r="AS764" s="201"/>
      <c r="AT764" s="201"/>
      <c r="AU764" s="201"/>
      <c r="AV764" s="201"/>
      <c r="AW764" s="201"/>
      <c r="AX764" s="201"/>
      <c r="AY764" s="201"/>
      <c r="AZ764" s="201"/>
      <c r="BA764" s="201"/>
      <c r="BB764" s="201"/>
      <c r="BC764" s="201"/>
      <c r="BD764" s="201"/>
      <c r="BE764" s="201"/>
      <c r="BF764" s="201"/>
      <c r="BG764" s="201"/>
      <c r="BH764" s="201"/>
      <c r="BI764" s="201"/>
      <c r="BJ764" s="201"/>
      <c r="BK764" s="201"/>
      <c r="BL764" s="201"/>
      <c r="BM764" s="201"/>
      <c r="BN764" s="201"/>
      <c r="BO764" s="201"/>
      <c r="BP764" s="201"/>
      <c r="BQ764" s="201"/>
      <c r="BR764" s="201"/>
      <c r="BS764" s="201"/>
      <c r="BT764" s="201"/>
      <c r="BU764" s="201"/>
      <c r="BV764" s="201"/>
      <c r="BW764" s="201"/>
      <c r="BX764" s="201"/>
      <c r="BY764" s="201"/>
      <c r="BZ764" s="201"/>
      <c r="CA764" s="201"/>
      <c r="CB764" s="201"/>
      <c r="CC764" s="201"/>
      <c r="CD764" s="201"/>
      <c r="CE764" s="201"/>
      <c r="CF764" s="201"/>
      <c r="CG764" s="201"/>
      <c r="CH764" s="201"/>
      <c r="CI764" s="201"/>
      <c r="CJ764" s="201"/>
      <c r="CK764" s="201"/>
      <c r="CL764" s="201"/>
      <c r="CM764" s="201"/>
      <c r="CN764" s="201"/>
      <c r="CO764" s="201"/>
      <c r="CP764" s="201"/>
      <c r="CQ764" s="201"/>
      <c r="CR764" s="201"/>
      <c r="CS764" s="201"/>
    </row>
    <row r="765" spans="1:97" s="7" customFormat="1" ht="20.100000000000001" customHeight="1">
      <c r="A765" s="290"/>
      <c r="B765" s="8" t="s">
        <v>3</v>
      </c>
      <c r="C765" s="8" t="s">
        <v>11</v>
      </c>
      <c r="D765" s="8" t="s">
        <v>4</v>
      </c>
      <c r="E765" s="614"/>
      <c r="F765" s="615"/>
      <c r="G765" s="37"/>
      <c r="H765" s="37"/>
      <c r="I765" s="42"/>
      <c r="J765" s="42"/>
      <c r="K765" s="42"/>
      <c r="L765" s="364"/>
      <c r="M765" s="271"/>
      <c r="N765" s="279"/>
      <c r="O765" s="279"/>
      <c r="P765" s="279"/>
      <c r="Q765" s="215"/>
      <c r="R765" s="201"/>
      <c r="S765" s="201"/>
      <c r="T765" s="201"/>
      <c r="U765" s="201"/>
      <c r="V765" s="201"/>
      <c r="W765" s="201"/>
      <c r="X765" s="201"/>
      <c r="Y765" s="201"/>
      <c r="Z765" s="201"/>
      <c r="AA765" s="201"/>
      <c r="AB765" s="201"/>
      <c r="AC765" s="201"/>
      <c r="AD765" s="201"/>
      <c r="AE765" s="201"/>
      <c r="AF765" s="201"/>
      <c r="AG765" s="201"/>
      <c r="AH765" s="201"/>
      <c r="AI765" s="201"/>
      <c r="AJ765" s="201"/>
      <c r="AK765" s="201"/>
      <c r="AL765" s="201"/>
      <c r="AM765" s="201"/>
      <c r="AN765" s="201"/>
      <c r="AO765" s="201"/>
      <c r="AP765" s="201"/>
      <c r="AQ765" s="201"/>
      <c r="AR765" s="201"/>
      <c r="AS765" s="201"/>
      <c r="AT765" s="201"/>
      <c r="AU765" s="201"/>
      <c r="AV765" s="201"/>
      <c r="AW765" s="201"/>
      <c r="AX765" s="201"/>
      <c r="AY765" s="201"/>
      <c r="AZ765" s="201"/>
      <c r="BA765" s="201"/>
      <c r="BB765" s="201"/>
      <c r="BC765" s="201"/>
      <c r="BD765" s="201"/>
      <c r="BE765" s="201"/>
      <c r="BF765" s="201"/>
      <c r="BG765" s="201"/>
      <c r="BH765" s="201"/>
      <c r="BI765" s="201"/>
      <c r="BJ765" s="201"/>
      <c r="BK765" s="201"/>
      <c r="BL765" s="201"/>
      <c r="BM765" s="201"/>
      <c r="BN765" s="201"/>
      <c r="BO765" s="201"/>
      <c r="BP765" s="201"/>
      <c r="BQ765" s="201"/>
      <c r="BR765" s="201"/>
      <c r="BS765" s="201"/>
      <c r="BT765" s="201"/>
      <c r="BU765" s="201"/>
      <c r="BV765" s="201"/>
      <c r="BW765" s="201"/>
      <c r="BX765" s="201"/>
      <c r="BY765" s="201"/>
      <c r="BZ765" s="201"/>
      <c r="CA765" s="201"/>
      <c r="CB765" s="201"/>
      <c r="CC765" s="201"/>
      <c r="CD765" s="201"/>
      <c r="CE765" s="201"/>
      <c r="CF765" s="201"/>
      <c r="CG765" s="201"/>
      <c r="CH765" s="201"/>
      <c r="CI765" s="201"/>
      <c r="CJ765" s="201"/>
      <c r="CK765" s="201"/>
      <c r="CL765" s="201"/>
      <c r="CM765" s="201"/>
      <c r="CN765" s="201"/>
      <c r="CO765" s="201"/>
      <c r="CP765" s="201"/>
      <c r="CQ765" s="201"/>
      <c r="CR765" s="201"/>
      <c r="CS765" s="201"/>
    </row>
    <row r="766" spans="1:97" s="7" customFormat="1" ht="14.25" customHeight="1">
      <c r="A766" s="290"/>
      <c r="B766" s="3">
        <v>40808</v>
      </c>
      <c r="C766" s="10" t="s">
        <v>77</v>
      </c>
      <c r="D766" s="10" t="s">
        <v>41</v>
      </c>
      <c r="E766" s="612"/>
      <c r="F766" s="613"/>
      <c r="G766" s="37"/>
      <c r="H766" s="37"/>
      <c r="I766" s="42"/>
      <c r="J766" s="42"/>
      <c r="K766" s="42"/>
      <c r="L766" s="49"/>
      <c r="M766" s="271"/>
      <c r="N766" s="279"/>
      <c r="O766" s="279"/>
      <c r="P766" s="279"/>
      <c r="Q766" s="215"/>
      <c r="R766" s="201"/>
      <c r="S766" s="201"/>
      <c r="T766" s="201"/>
      <c r="U766" s="201"/>
      <c r="V766" s="201"/>
      <c r="W766" s="201"/>
      <c r="X766" s="201"/>
      <c r="Y766" s="201"/>
      <c r="Z766" s="201"/>
      <c r="AA766" s="201"/>
      <c r="AB766" s="201"/>
      <c r="AC766" s="201"/>
      <c r="AD766" s="201"/>
      <c r="AE766" s="201"/>
      <c r="AF766" s="201"/>
      <c r="AG766" s="201"/>
      <c r="AH766" s="201"/>
      <c r="AI766" s="201"/>
      <c r="AJ766" s="201"/>
      <c r="AK766" s="201"/>
      <c r="AL766" s="201"/>
      <c r="AM766" s="201"/>
      <c r="AN766" s="201"/>
      <c r="AO766" s="201"/>
      <c r="AP766" s="201"/>
      <c r="AQ766" s="201"/>
      <c r="AR766" s="201"/>
      <c r="AS766" s="201"/>
      <c r="AT766" s="201"/>
      <c r="AU766" s="201"/>
      <c r="AV766" s="201"/>
      <c r="AW766" s="201"/>
      <c r="AX766" s="201"/>
      <c r="AY766" s="201"/>
      <c r="AZ766" s="201"/>
      <c r="BA766" s="201"/>
      <c r="BB766" s="201"/>
      <c r="BC766" s="201"/>
      <c r="BD766" s="201"/>
      <c r="BE766" s="201"/>
      <c r="BF766" s="201"/>
      <c r="BG766" s="201"/>
      <c r="BH766" s="201"/>
      <c r="BI766" s="201"/>
      <c r="BJ766" s="201"/>
      <c r="BK766" s="201"/>
      <c r="BL766" s="201"/>
      <c r="BM766" s="201"/>
      <c r="BN766" s="201"/>
      <c r="BO766" s="201"/>
      <c r="BP766" s="201"/>
      <c r="BQ766" s="201"/>
      <c r="BR766" s="201"/>
      <c r="BS766" s="201"/>
      <c r="BT766" s="201"/>
      <c r="BU766" s="201"/>
      <c r="BV766" s="201"/>
      <c r="BW766" s="201"/>
      <c r="BX766" s="201"/>
      <c r="BY766" s="201"/>
      <c r="BZ766" s="201"/>
      <c r="CA766" s="201"/>
      <c r="CB766" s="201"/>
      <c r="CC766" s="201"/>
      <c r="CD766" s="201"/>
      <c r="CE766" s="201"/>
      <c r="CF766" s="201"/>
      <c r="CG766" s="201"/>
      <c r="CH766" s="201"/>
      <c r="CI766" s="201"/>
      <c r="CJ766" s="201"/>
      <c r="CK766" s="201"/>
      <c r="CL766" s="201"/>
      <c r="CM766" s="201"/>
      <c r="CN766" s="201"/>
      <c r="CO766" s="201"/>
      <c r="CP766" s="201"/>
      <c r="CQ766" s="201"/>
      <c r="CR766" s="201"/>
      <c r="CS766" s="201"/>
    </row>
    <row r="767" spans="1:97" s="7" customFormat="1" ht="14.25" customHeight="1">
      <c r="A767" s="290"/>
      <c r="B767" s="4">
        <v>40810</v>
      </c>
      <c r="C767" s="12" t="s">
        <v>78</v>
      </c>
      <c r="D767" s="12" t="s">
        <v>41</v>
      </c>
      <c r="E767" s="616"/>
      <c r="F767" s="617"/>
      <c r="G767" s="37"/>
      <c r="H767" s="37"/>
      <c r="I767" s="42"/>
      <c r="J767" s="42"/>
      <c r="K767" s="42"/>
      <c r="L767" s="49"/>
      <c r="M767" s="271"/>
      <c r="N767" s="279"/>
      <c r="O767" s="279"/>
      <c r="P767" s="279"/>
      <c r="Q767" s="215"/>
      <c r="R767" s="201"/>
      <c r="S767" s="201"/>
      <c r="T767" s="201"/>
      <c r="U767" s="201"/>
      <c r="V767" s="201"/>
      <c r="W767" s="201"/>
      <c r="X767" s="201"/>
      <c r="Y767" s="201"/>
      <c r="Z767" s="201"/>
      <c r="AA767" s="201"/>
      <c r="AB767" s="201"/>
      <c r="AC767" s="201"/>
      <c r="AD767" s="201"/>
      <c r="AE767" s="201"/>
      <c r="AF767" s="201"/>
      <c r="AG767" s="201"/>
      <c r="AH767" s="201"/>
      <c r="AI767" s="201"/>
      <c r="AJ767" s="201"/>
      <c r="AK767" s="201"/>
      <c r="AL767" s="201"/>
      <c r="AM767" s="201"/>
      <c r="AN767" s="201"/>
      <c r="AO767" s="201"/>
      <c r="AP767" s="201"/>
      <c r="AQ767" s="201"/>
      <c r="AR767" s="201"/>
      <c r="AS767" s="201"/>
      <c r="AT767" s="201"/>
      <c r="AU767" s="201"/>
      <c r="AV767" s="201"/>
      <c r="AW767" s="201"/>
      <c r="AX767" s="201"/>
      <c r="AY767" s="201"/>
      <c r="AZ767" s="201"/>
      <c r="BA767" s="201"/>
      <c r="BB767" s="201"/>
      <c r="BC767" s="201"/>
      <c r="BD767" s="201"/>
      <c r="BE767" s="201"/>
      <c r="BF767" s="201"/>
      <c r="BG767" s="201"/>
      <c r="BH767" s="201"/>
      <c r="BI767" s="201"/>
      <c r="BJ767" s="201"/>
      <c r="BK767" s="201"/>
      <c r="BL767" s="201"/>
      <c r="BM767" s="201"/>
      <c r="BN767" s="201"/>
      <c r="BO767" s="201"/>
      <c r="BP767" s="201"/>
      <c r="BQ767" s="201"/>
      <c r="BR767" s="201"/>
      <c r="BS767" s="201"/>
      <c r="BT767" s="201"/>
      <c r="BU767" s="201"/>
      <c r="BV767" s="201"/>
      <c r="BW767" s="201"/>
      <c r="BX767" s="201"/>
      <c r="BY767" s="201"/>
      <c r="BZ767" s="201"/>
      <c r="CA767" s="201"/>
      <c r="CB767" s="201"/>
      <c r="CC767" s="201"/>
      <c r="CD767" s="201"/>
      <c r="CE767" s="201"/>
      <c r="CF767" s="201"/>
      <c r="CG767" s="201"/>
      <c r="CH767" s="201"/>
      <c r="CI767" s="201"/>
      <c r="CJ767" s="201"/>
      <c r="CK767" s="201"/>
      <c r="CL767" s="201"/>
      <c r="CM767" s="201"/>
      <c r="CN767" s="201"/>
      <c r="CO767" s="201"/>
      <c r="CP767" s="201"/>
      <c r="CQ767" s="201"/>
      <c r="CR767" s="201"/>
      <c r="CS767" s="201"/>
    </row>
    <row r="768" spans="1:97" s="7" customFormat="1" ht="14.25" customHeight="1">
      <c r="A768" s="290"/>
      <c r="B768" s="3">
        <v>40812</v>
      </c>
      <c r="C768" s="10" t="s">
        <v>79</v>
      </c>
      <c r="D768" s="10" t="s">
        <v>41</v>
      </c>
      <c r="E768" s="612"/>
      <c r="F768" s="613"/>
      <c r="G768" s="37"/>
      <c r="H768" s="37"/>
      <c r="I768" s="42"/>
      <c r="J768" s="42"/>
      <c r="K768" s="42"/>
      <c r="L768" s="49"/>
      <c r="M768" s="271"/>
      <c r="N768" s="279"/>
      <c r="O768" s="279"/>
      <c r="P768" s="279"/>
      <c r="Q768" s="215"/>
      <c r="R768" s="201"/>
      <c r="S768" s="201"/>
      <c r="T768" s="201"/>
      <c r="U768" s="201"/>
      <c r="V768" s="201"/>
      <c r="W768" s="201"/>
      <c r="X768" s="201"/>
      <c r="Y768" s="201"/>
      <c r="Z768" s="201"/>
      <c r="AA768" s="201"/>
      <c r="AB768" s="201"/>
      <c r="AC768" s="201"/>
      <c r="AD768" s="201"/>
      <c r="AE768" s="201"/>
      <c r="AF768" s="201"/>
      <c r="AG768" s="201"/>
      <c r="AH768" s="201"/>
      <c r="AI768" s="201"/>
      <c r="AJ768" s="201"/>
      <c r="AK768" s="201"/>
      <c r="AL768" s="201"/>
      <c r="AM768" s="201"/>
      <c r="AN768" s="201"/>
      <c r="AO768" s="201"/>
      <c r="AP768" s="201"/>
      <c r="AQ768" s="201"/>
      <c r="AR768" s="201"/>
      <c r="AS768" s="201"/>
      <c r="AT768" s="201"/>
      <c r="AU768" s="201"/>
      <c r="AV768" s="201"/>
      <c r="AW768" s="201"/>
      <c r="AX768" s="201"/>
      <c r="AY768" s="201"/>
      <c r="AZ768" s="201"/>
      <c r="BA768" s="201"/>
      <c r="BB768" s="201"/>
      <c r="BC768" s="201"/>
      <c r="BD768" s="201"/>
      <c r="BE768" s="201"/>
      <c r="BF768" s="201"/>
      <c r="BG768" s="201"/>
      <c r="BH768" s="201"/>
      <c r="BI768" s="201"/>
      <c r="BJ768" s="201"/>
      <c r="BK768" s="201"/>
      <c r="BL768" s="201"/>
      <c r="BM768" s="201"/>
      <c r="BN768" s="201"/>
      <c r="BO768" s="201"/>
      <c r="BP768" s="201"/>
      <c r="BQ768" s="201"/>
      <c r="BR768" s="201"/>
      <c r="BS768" s="201"/>
      <c r="BT768" s="201"/>
      <c r="BU768" s="201"/>
      <c r="BV768" s="201"/>
      <c r="BW768" s="201"/>
      <c r="BX768" s="201"/>
      <c r="BY768" s="201"/>
      <c r="BZ768" s="201"/>
      <c r="CA768" s="201"/>
      <c r="CB768" s="201"/>
      <c r="CC768" s="201"/>
      <c r="CD768" s="201"/>
      <c r="CE768" s="201"/>
      <c r="CF768" s="201"/>
      <c r="CG768" s="201"/>
      <c r="CH768" s="201"/>
      <c r="CI768" s="201"/>
      <c r="CJ768" s="201"/>
      <c r="CK768" s="201"/>
      <c r="CL768" s="201"/>
      <c r="CM768" s="201"/>
      <c r="CN768" s="201"/>
      <c r="CO768" s="201"/>
      <c r="CP768" s="201"/>
      <c r="CQ768" s="201"/>
      <c r="CR768" s="201"/>
      <c r="CS768" s="201"/>
    </row>
    <row r="769" spans="1:97" s="19" customFormat="1" ht="14.25" customHeight="1">
      <c r="A769" s="290"/>
      <c r="B769" s="4">
        <v>40814</v>
      </c>
      <c r="C769" s="12" t="s">
        <v>80</v>
      </c>
      <c r="D769" s="12" t="s">
        <v>41</v>
      </c>
      <c r="E769" s="616"/>
      <c r="F769" s="617"/>
      <c r="G769" s="37"/>
      <c r="H769" s="37"/>
      <c r="I769" s="42"/>
      <c r="J769" s="42"/>
      <c r="K769" s="42"/>
      <c r="L769" s="49"/>
      <c r="M769" s="271"/>
      <c r="N769" s="279"/>
      <c r="O769" s="279"/>
      <c r="P769" s="283"/>
      <c r="Q769" s="215"/>
      <c r="R769" s="205"/>
      <c r="S769" s="205"/>
      <c r="T769" s="205"/>
      <c r="U769" s="205"/>
      <c r="V769" s="205"/>
      <c r="W769" s="205"/>
      <c r="X769" s="205"/>
      <c r="Y769" s="205"/>
      <c r="Z769" s="205"/>
      <c r="AA769" s="205"/>
      <c r="AB769" s="205"/>
      <c r="AC769" s="205"/>
      <c r="AD769" s="205"/>
      <c r="AE769" s="205"/>
      <c r="AF769" s="205"/>
      <c r="AG769" s="205"/>
      <c r="AH769" s="205"/>
      <c r="AI769" s="205"/>
      <c r="AJ769" s="205"/>
      <c r="AK769" s="205"/>
      <c r="AL769" s="205"/>
      <c r="AM769" s="205"/>
      <c r="AN769" s="205"/>
      <c r="AO769" s="205"/>
      <c r="AP769" s="205"/>
      <c r="AQ769" s="205"/>
      <c r="AR769" s="205"/>
      <c r="AS769" s="205"/>
      <c r="AT769" s="205"/>
      <c r="AU769" s="205"/>
      <c r="AV769" s="205"/>
      <c r="AW769" s="205"/>
      <c r="AX769" s="205"/>
      <c r="AY769" s="205"/>
      <c r="AZ769" s="205"/>
      <c r="BA769" s="205"/>
      <c r="BB769" s="205"/>
      <c r="BC769" s="205"/>
      <c r="BD769" s="205"/>
      <c r="BE769" s="205"/>
      <c r="BF769" s="205"/>
      <c r="BG769" s="205"/>
      <c r="BH769" s="205"/>
      <c r="BI769" s="205"/>
      <c r="BJ769" s="205"/>
      <c r="BK769" s="205"/>
      <c r="BL769" s="205"/>
      <c r="BM769" s="205"/>
      <c r="BN769" s="205"/>
      <c r="BO769" s="205"/>
      <c r="BP769" s="205"/>
      <c r="BQ769" s="205"/>
      <c r="BR769" s="205"/>
      <c r="BS769" s="205"/>
      <c r="BT769" s="205"/>
      <c r="BU769" s="205"/>
      <c r="BV769" s="205"/>
      <c r="BW769" s="205"/>
      <c r="BX769" s="205"/>
      <c r="BY769" s="205"/>
      <c r="BZ769" s="205"/>
      <c r="CA769" s="205"/>
      <c r="CB769" s="205"/>
      <c r="CC769" s="205"/>
      <c r="CD769" s="205"/>
      <c r="CE769" s="205"/>
      <c r="CF769" s="205"/>
      <c r="CG769" s="205"/>
      <c r="CH769" s="205"/>
      <c r="CI769" s="205"/>
      <c r="CJ769" s="205"/>
      <c r="CK769" s="205"/>
      <c r="CL769" s="205"/>
      <c r="CM769" s="205"/>
      <c r="CN769" s="205"/>
      <c r="CO769" s="205"/>
      <c r="CP769" s="205"/>
      <c r="CQ769" s="205"/>
      <c r="CR769" s="205"/>
      <c r="CS769" s="205"/>
    </row>
    <row r="770" spans="1:97" s="19" customFormat="1" ht="14.25" customHeight="1">
      <c r="A770" s="290"/>
      <c r="B770" s="372"/>
      <c r="C770" s="36"/>
      <c r="D770" s="36"/>
      <c r="E770" s="36"/>
      <c r="F770" s="373"/>
      <c r="G770" s="37"/>
      <c r="H770" s="37"/>
      <c r="I770" s="42"/>
      <c r="J770" s="42"/>
      <c r="K770" s="42"/>
      <c r="L770" s="415"/>
      <c r="M770" s="271"/>
      <c r="N770" s="283"/>
      <c r="O770" s="283"/>
      <c r="P770" s="283"/>
      <c r="Q770" s="215"/>
      <c r="R770" s="205"/>
      <c r="S770" s="205"/>
      <c r="T770" s="205"/>
      <c r="U770" s="205"/>
      <c r="V770" s="205"/>
      <c r="W770" s="205"/>
      <c r="X770" s="205"/>
      <c r="Y770" s="205"/>
      <c r="Z770" s="205"/>
      <c r="AA770" s="205"/>
      <c r="AB770" s="205"/>
      <c r="AC770" s="205"/>
      <c r="AD770" s="205"/>
      <c r="AE770" s="205"/>
      <c r="AF770" s="205"/>
      <c r="AG770" s="205"/>
      <c r="AH770" s="205"/>
      <c r="AI770" s="205"/>
      <c r="AJ770" s="205"/>
      <c r="AK770" s="205"/>
      <c r="AL770" s="205"/>
      <c r="AM770" s="205"/>
      <c r="AN770" s="205"/>
      <c r="AO770" s="205"/>
      <c r="AP770" s="205"/>
      <c r="AQ770" s="205"/>
      <c r="AR770" s="205"/>
      <c r="AS770" s="205"/>
      <c r="AT770" s="205"/>
      <c r="AU770" s="205"/>
      <c r="AV770" s="205"/>
      <c r="AW770" s="205"/>
      <c r="AX770" s="205"/>
      <c r="AY770" s="205"/>
      <c r="AZ770" s="205"/>
      <c r="BA770" s="205"/>
      <c r="BB770" s="205"/>
      <c r="BC770" s="205"/>
      <c r="BD770" s="205"/>
      <c r="BE770" s="205"/>
      <c r="BF770" s="205"/>
      <c r="BG770" s="205"/>
      <c r="BH770" s="205"/>
      <c r="BI770" s="205"/>
      <c r="BJ770" s="205"/>
      <c r="BK770" s="205"/>
      <c r="BL770" s="205"/>
      <c r="BM770" s="205"/>
      <c r="BN770" s="205"/>
      <c r="BO770" s="205"/>
      <c r="BP770" s="205"/>
      <c r="BQ770" s="205"/>
      <c r="BR770" s="205"/>
      <c r="BS770" s="205"/>
      <c r="BT770" s="205"/>
      <c r="BU770" s="205"/>
      <c r="BV770" s="205"/>
      <c r="BW770" s="205"/>
      <c r="BX770" s="205"/>
      <c r="BY770" s="205"/>
      <c r="BZ770" s="205"/>
      <c r="CA770" s="205"/>
      <c r="CB770" s="205"/>
      <c r="CC770" s="205"/>
      <c r="CD770" s="205"/>
      <c r="CE770" s="205"/>
      <c r="CF770" s="205"/>
      <c r="CG770" s="205"/>
      <c r="CH770" s="205"/>
      <c r="CI770" s="205"/>
      <c r="CJ770" s="205"/>
      <c r="CK770" s="205"/>
      <c r="CL770" s="205"/>
      <c r="CM770" s="205"/>
      <c r="CN770" s="205"/>
      <c r="CO770" s="205"/>
      <c r="CP770" s="205"/>
      <c r="CQ770" s="205"/>
      <c r="CR770" s="205"/>
      <c r="CS770" s="205"/>
    </row>
    <row r="771" spans="1:97" s="7" customFormat="1" ht="14.25" customHeight="1">
      <c r="A771" s="290"/>
      <c r="B771" s="372"/>
      <c r="C771" s="36"/>
      <c r="D771" s="36"/>
      <c r="E771" s="36"/>
      <c r="F771" s="373"/>
      <c r="G771" s="37"/>
      <c r="H771" s="37"/>
      <c r="I771" s="42"/>
      <c r="J771" s="42"/>
      <c r="K771" s="42"/>
      <c r="L771" s="364"/>
      <c r="M771" s="271"/>
      <c r="N771" s="283"/>
      <c r="O771" s="283"/>
      <c r="P771" s="279"/>
      <c r="Q771" s="215"/>
      <c r="R771" s="201"/>
      <c r="S771" s="201"/>
      <c r="T771" s="201"/>
      <c r="U771" s="201"/>
      <c r="V771" s="201"/>
      <c r="W771" s="201"/>
      <c r="X771" s="201"/>
      <c r="Y771" s="201"/>
      <c r="Z771" s="201"/>
      <c r="AA771" s="201"/>
      <c r="AB771" s="201"/>
      <c r="AC771" s="201"/>
      <c r="AD771" s="201"/>
      <c r="AE771" s="201"/>
      <c r="AF771" s="201"/>
      <c r="AG771" s="201"/>
      <c r="AH771" s="201"/>
      <c r="AI771" s="201"/>
      <c r="AJ771" s="201"/>
      <c r="AK771" s="201"/>
      <c r="AL771" s="201"/>
      <c r="AM771" s="201"/>
      <c r="AN771" s="201"/>
      <c r="AO771" s="201"/>
      <c r="AP771" s="201"/>
      <c r="AQ771" s="201"/>
      <c r="AR771" s="201"/>
      <c r="AS771" s="201"/>
      <c r="AT771" s="201"/>
      <c r="AU771" s="201"/>
      <c r="AV771" s="201"/>
      <c r="AW771" s="201"/>
      <c r="AX771" s="201"/>
      <c r="AY771" s="201"/>
      <c r="AZ771" s="201"/>
      <c r="BA771" s="201"/>
      <c r="BB771" s="201"/>
      <c r="BC771" s="201"/>
      <c r="BD771" s="201"/>
      <c r="BE771" s="201"/>
      <c r="BF771" s="201"/>
      <c r="BG771" s="201"/>
      <c r="BH771" s="201"/>
      <c r="BI771" s="201"/>
      <c r="BJ771" s="201"/>
      <c r="BK771" s="201"/>
      <c r="BL771" s="201"/>
      <c r="BM771" s="201"/>
      <c r="BN771" s="201"/>
      <c r="BO771" s="201"/>
      <c r="BP771" s="201"/>
      <c r="BQ771" s="201"/>
      <c r="BR771" s="201"/>
      <c r="BS771" s="201"/>
      <c r="BT771" s="201"/>
      <c r="BU771" s="201"/>
      <c r="BV771" s="201"/>
      <c r="BW771" s="201"/>
      <c r="BX771" s="201"/>
      <c r="BY771" s="201"/>
      <c r="BZ771" s="201"/>
      <c r="CA771" s="201"/>
      <c r="CB771" s="201"/>
      <c r="CC771" s="201"/>
      <c r="CD771" s="201"/>
      <c r="CE771" s="201"/>
      <c r="CF771" s="201"/>
      <c r="CG771" s="201"/>
      <c r="CH771" s="201"/>
      <c r="CI771" s="201"/>
      <c r="CJ771" s="201"/>
      <c r="CK771" s="201"/>
      <c r="CL771" s="201"/>
      <c r="CM771" s="201"/>
      <c r="CN771" s="201"/>
      <c r="CO771" s="201"/>
      <c r="CP771" s="201"/>
      <c r="CQ771" s="201"/>
      <c r="CR771" s="201"/>
      <c r="CS771" s="201"/>
    </row>
    <row r="772" spans="1:97" s="7" customFormat="1" ht="16.5">
      <c r="A772" s="290"/>
      <c r="B772" s="374" t="s">
        <v>599</v>
      </c>
      <c r="C772" s="318"/>
      <c r="D772" s="318"/>
      <c r="E772" s="318"/>
      <c r="F772" s="375"/>
      <c r="G772" s="37"/>
      <c r="H772" s="37"/>
      <c r="I772" s="42"/>
      <c r="J772" s="42"/>
      <c r="K772" s="42"/>
      <c r="L772" s="364"/>
      <c r="M772" s="271"/>
      <c r="N772" s="279"/>
      <c r="O772" s="283"/>
      <c r="P772" s="279"/>
      <c r="Q772" s="215"/>
      <c r="R772" s="201"/>
      <c r="S772" s="201"/>
      <c r="T772" s="201"/>
      <c r="U772" s="201"/>
      <c r="V772" s="201"/>
      <c r="W772" s="201"/>
      <c r="X772" s="201"/>
      <c r="Y772" s="201"/>
      <c r="Z772" s="201"/>
      <c r="AA772" s="201"/>
      <c r="AB772" s="201"/>
      <c r="AC772" s="201"/>
      <c r="AD772" s="201"/>
      <c r="AE772" s="201"/>
      <c r="AF772" s="201"/>
      <c r="AG772" s="201"/>
      <c r="AH772" s="201"/>
      <c r="AI772" s="201"/>
      <c r="AJ772" s="201"/>
      <c r="AK772" s="201"/>
      <c r="AL772" s="201"/>
      <c r="AM772" s="201"/>
      <c r="AN772" s="201"/>
      <c r="AO772" s="201"/>
      <c r="AP772" s="201"/>
      <c r="AQ772" s="201"/>
      <c r="AR772" s="201"/>
      <c r="AS772" s="201"/>
      <c r="AT772" s="201"/>
      <c r="AU772" s="201"/>
      <c r="AV772" s="201"/>
      <c r="AW772" s="201"/>
      <c r="AX772" s="201"/>
      <c r="AY772" s="201"/>
      <c r="AZ772" s="201"/>
      <c r="BA772" s="201"/>
      <c r="BB772" s="201"/>
      <c r="BC772" s="201"/>
      <c r="BD772" s="201"/>
      <c r="BE772" s="201"/>
      <c r="BF772" s="201"/>
      <c r="BG772" s="201"/>
      <c r="BH772" s="201"/>
      <c r="BI772" s="201"/>
      <c r="BJ772" s="201"/>
      <c r="BK772" s="201"/>
      <c r="BL772" s="201"/>
      <c r="BM772" s="201"/>
      <c r="BN772" s="201"/>
      <c r="BO772" s="201"/>
      <c r="BP772" s="201"/>
      <c r="BQ772" s="201"/>
      <c r="BR772" s="201"/>
      <c r="BS772" s="201"/>
      <c r="BT772" s="201"/>
      <c r="BU772" s="201"/>
      <c r="BV772" s="201"/>
      <c r="BW772" s="201"/>
      <c r="BX772" s="201"/>
      <c r="BY772" s="201"/>
      <c r="BZ772" s="201"/>
      <c r="CA772" s="201"/>
      <c r="CB772" s="201"/>
      <c r="CC772" s="201"/>
      <c r="CD772" s="201"/>
      <c r="CE772" s="201"/>
      <c r="CF772" s="201"/>
      <c r="CG772" s="201"/>
      <c r="CH772" s="201"/>
      <c r="CI772" s="201"/>
      <c r="CJ772" s="201"/>
      <c r="CK772" s="201"/>
      <c r="CL772" s="201"/>
      <c r="CM772" s="201"/>
      <c r="CN772" s="201"/>
      <c r="CO772" s="201"/>
      <c r="CP772" s="201"/>
      <c r="CQ772" s="201"/>
      <c r="CR772" s="201"/>
      <c r="CS772" s="201"/>
    </row>
    <row r="773" spans="1:97" s="7" customFormat="1" ht="14.25" customHeight="1">
      <c r="A773" s="290"/>
      <c r="B773" s="389" t="s">
        <v>239</v>
      </c>
      <c r="C773" s="356"/>
      <c r="D773" s="356"/>
      <c r="E773" s="356"/>
      <c r="F773" s="382"/>
      <c r="G773" s="37"/>
      <c r="H773" s="37"/>
      <c r="I773" s="42"/>
      <c r="J773" s="42"/>
      <c r="K773" s="42"/>
      <c r="L773" s="364"/>
      <c r="M773" s="271"/>
      <c r="N773" s="279"/>
      <c r="O773" s="283"/>
      <c r="P773" s="279"/>
      <c r="Q773" s="215"/>
      <c r="R773" s="201"/>
      <c r="S773" s="201"/>
      <c r="T773" s="201"/>
      <c r="U773" s="201"/>
      <c r="V773" s="201"/>
      <c r="W773" s="201"/>
      <c r="X773" s="201"/>
      <c r="Y773" s="201"/>
      <c r="Z773" s="201"/>
      <c r="AA773" s="201"/>
      <c r="AB773" s="201"/>
      <c r="AC773" s="201"/>
      <c r="AD773" s="201"/>
      <c r="AE773" s="201"/>
      <c r="AF773" s="201"/>
      <c r="AG773" s="201"/>
      <c r="AH773" s="201"/>
      <c r="AI773" s="201"/>
      <c r="AJ773" s="201"/>
      <c r="AK773" s="201"/>
      <c r="AL773" s="201"/>
      <c r="AM773" s="201"/>
      <c r="AN773" s="201"/>
      <c r="AO773" s="201"/>
      <c r="AP773" s="201"/>
      <c r="AQ773" s="201"/>
      <c r="AR773" s="201"/>
      <c r="AS773" s="201"/>
      <c r="AT773" s="201"/>
      <c r="AU773" s="201"/>
      <c r="AV773" s="201"/>
      <c r="AW773" s="201"/>
      <c r="AX773" s="201"/>
      <c r="AY773" s="201"/>
      <c r="AZ773" s="201"/>
      <c r="BA773" s="201"/>
      <c r="BB773" s="201"/>
      <c r="BC773" s="201"/>
      <c r="BD773" s="201"/>
      <c r="BE773" s="201"/>
      <c r="BF773" s="201"/>
      <c r="BG773" s="201"/>
      <c r="BH773" s="201"/>
      <c r="BI773" s="201"/>
      <c r="BJ773" s="201"/>
      <c r="BK773" s="201"/>
      <c r="BL773" s="201"/>
      <c r="BM773" s="201"/>
      <c r="BN773" s="201"/>
      <c r="BO773" s="201"/>
      <c r="BP773" s="201"/>
      <c r="BQ773" s="201"/>
      <c r="BR773" s="201"/>
      <c r="BS773" s="201"/>
      <c r="BT773" s="201"/>
      <c r="BU773" s="201"/>
      <c r="BV773" s="201"/>
      <c r="BW773" s="201"/>
      <c r="BX773" s="201"/>
      <c r="BY773" s="201"/>
      <c r="BZ773" s="201"/>
      <c r="CA773" s="201"/>
      <c r="CB773" s="201"/>
      <c r="CC773" s="201"/>
      <c r="CD773" s="201"/>
      <c r="CE773" s="201"/>
      <c r="CF773" s="201"/>
      <c r="CG773" s="201"/>
      <c r="CH773" s="201"/>
      <c r="CI773" s="201"/>
      <c r="CJ773" s="201"/>
      <c r="CK773" s="201"/>
      <c r="CL773" s="201"/>
      <c r="CM773" s="201"/>
      <c r="CN773" s="201"/>
      <c r="CO773" s="201"/>
      <c r="CP773" s="201"/>
      <c r="CQ773" s="201"/>
      <c r="CR773" s="201"/>
      <c r="CS773" s="201"/>
    </row>
    <row r="774" spans="1:97" s="7" customFormat="1" ht="20.100000000000001" customHeight="1">
      <c r="A774" s="290"/>
      <c r="B774" s="8" t="s">
        <v>3</v>
      </c>
      <c r="C774" s="8" t="s">
        <v>11</v>
      </c>
      <c r="D774" s="8" t="s">
        <v>4</v>
      </c>
      <c r="E774" s="614"/>
      <c r="F774" s="615"/>
      <c r="G774" s="37"/>
      <c r="H774" s="37"/>
      <c r="I774" s="42"/>
      <c r="J774" s="42"/>
      <c r="K774" s="42"/>
      <c r="L774" s="364"/>
      <c r="M774" s="271"/>
      <c r="N774" s="279"/>
      <c r="O774" s="283"/>
      <c r="P774" s="279"/>
      <c r="Q774" s="215"/>
      <c r="R774" s="201"/>
      <c r="S774" s="201"/>
      <c r="T774" s="201"/>
      <c r="U774" s="201"/>
      <c r="V774" s="201"/>
      <c r="W774" s="201"/>
      <c r="X774" s="201"/>
      <c r="Y774" s="201"/>
      <c r="Z774" s="201"/>
      <c r="AA774" s="201"/>
      <c r="AB774" s="201"/>
      <c r="AC774" s="201"/>
      <c r="AD774" s="201"/>
      <c r="AE774" s="201"/>
      <c r="AF774" s="201"/>
      <c r="AG774" s="201"/>
      <c r="AH774" s="201"/>
      <c r="AI774" s="201"/>
      <c r="AJ774" s="201"/>
      <c r="AK774" s="201"/>
      <c r="AL774" s="201"/>
      <c r="AM774" s="201"/>
      <c r="AN774" s="201"/>
      <c r="AO774" s="201"/>
      <c r="AP774" s="201"/>
      <c r="AQ774" s="201"/>
      <c r="AR774" s="201"/>
      <c r="AS774" s="201"/>
      <c r="AT774" s="201"/>
      <c r="AU774" s="201"/>
      <c r="AV774" s="201"/>
      <c r="AW774" s="201"/>
      <c r="AX774" s="201"/>
      <c r="AY774" s="201"/>
      <c r="AZ774" s="201"/>
      <c r="BA774" s="201"/>
      <c r="BB774" s="201"/>
      <c r="BC774" s="201"/>
      <c r="BD774" s="201"/>
      <c r="BE774" s="201"/>
      <c r="BF774" s="201"/>
      <c r="BG774" s="201"/>
      <c r="BH774" s="201"/>
      <c r="BI774" s="201"/>
      <c r="BJ774" s="201"/>
      <c r="BK774" s="201"/>
      <c r="BL774" s="201"/>
      <c r="BM774" s="201"/>
      <c r="BN774" s="201"/>
      <c r="BO774" s="201"/>
      <c r="BP774" s="201"/>
      <c r="BQ774" s="201"/>
      <c r="BR774" s="201"/>
      <c r="BS774" s="201"/>
      <c r="BT774" s="201"/>
      <c r="BU774" s="201"/>
      <c r="BV774" s="201"/>
      <c r="BW774" s="201"/>
      <c r="BX774" s="201"/>
      <c r="BY774" s="201"/>
      <c r="BZ774" s="201"/>
      <c r="CA774" s="201"/>
      <c r="CB774" s="201"/>
      <c r="CC774" s="201"/>
      <c r="CD774" s="201"/>
      <c r="CE774" s="201"/>
      <c r="CF774" s="201"/>
      <c r="CG774" s="201"/>
      <c r="CH774" s="201"/>
      <c r="CI774" s="201"/>
      <c r="CJ774" s="201"/>
      <c r="CK774" s="201"/>
      <c r="CL774" s="201"/>
      <c r="CM774" s="201"/>
      <c r="CN774" s="201"/>
      <c r="CO774" s="201"/>
      <c r="CP774" s="201"/>
      <c r="CQ774" s="201"/>
      <c r="CR774" s="201"/>
      <c r="CS774" s="201"/>
    </row>
    <row r="775" spans="1:97" s="7" customFormat="1" ht="14.25" customHeight="1">
      <c r="A775" s="290"/>
      <c r="B775" s="3">
        <v>40858</v>
      </c>
      <c r="C775" s="10" t="s">
        <v>77</v>
      </c>
      <c r="D775" s="10" t="s">
        <v>41</v>
      </c>
      <c r="E775" s="612"/>
      <c r="F775" s="613"/>
      <c r="G775" s="37"/>
      <c r="H775" s="37"/>
      <c r="I775" s="42"/>
      <c r="J775" s="42"/>
      <c r="K775" s="42"/>
      <c r="L775" s="49"/>
      <c r="M775" s="271"/>
      <c r="N775" s="279"/>
      <c r="O775" s="283"/>
      <c r="P775" s="279"/>
      <c r="Q775" s="215"/>
      <c r="R775" s="201"/>
      <c r="S775" s="201"/>
      <c r="T775" s="201"/>
      <c r="U775" s="201"/>
      <c r="V775" s="201"/>
      <c r="W775" s="201"/>
      <c r="X775" s="201"/>
      <c r="Y775" s="201"/>
      <c r="Z775" s="201"/>
      <c r="AA775" s="201"/>
      <c r="AB775" s="201"/>
      <c r="AC775" s="201"/>
      <c r="AD775" s="201"/>
      <c r="AE775" s="201"/>
      <c r="AF775" s="201"/>
      <c r="AG775" s="201"/>
      <c r="AH775" s="201"/>
      <c r="AI775" s="201"/>
      <c r="AJ775" s="201"/>
      <c r="AK775" s="201"/>
      <c r="AL775" s="201"/>
      <c r="AM775" s="201"/>
      <c r="AN775" s="201"/>
      <c r="AO775" s="201"/>
      <c r="AP775" s="201"/>
      <c r="AQ775" s="201"/>
      <c r="AR775" s="201"/>
      <c r="AS775" s="201"/>
      <c r="AT775" s="201"/>
      <c r="AU775" s="201"/>
      <c r="AV775" s="201"/>
      <c r="AW775" s="201"/>
      <c r="AX775" s="201"/>
      <c r="AY775" s="201"/>
      <c r="AZ775" s="201"/>
      <c r="BA775" s="201"/>
      <c r="BB775" s="201"/>
      <c r="BC775" s="201"/>
      <c r="BD775" s="201"/>
      <c r="BE775" s="201"/>
      <c r="BF775" s="201"/>
      <c r="BG775" s="201"/>
      <c r="BH775" s="201"/>
      <c r="BI775" s="201"/>
      <c r="BJ775" s="201"/>
      <c r="BK775" s="201"/>
      <c r="BL775" s="201"/>
      <c r="BM775" s="201"/>
      <c r="BN775" s="201"/>
      <c r="BO775" s="201"/>
      <c r="BP775" s="201"/>
      <c r="BQ775" s="201"/>
      <c r="BR775" s="201"/>
      <c r="BS775" s="201"/>
      <c r="BT775" s="201"/>
      <c r="BU775" s="201"/>
      <c r="BV775" s="201"/>
      <c r="BW775" s="201"/>
      <c r="BX775" s="201"/>
      <c r="BY775" s="201"/>
      <c r="BZ775" s="201"/>
      <c r="CA775" s="201"/>
      <c r="CB775" s="201"/>
      <c r="CC775" s="201"/>
      <c r="CD775" s="201"/>
      <c r="CE775" s="201"/>
      <c r="CF775" s="201"/>
      <c r="CG775" s="201"/>
      <c r="CH775" s="201"/>
      <c r="CI775" s="201"/>
      <c r="CJ775" s="201"/>
      <c r="CK775" s="201"/>
      <c r="CL775" s="201"/>
      <c r="CM775" s="201"/>
      <c r="CN775" s="201"/>
      <c r="CO775" s="201"/>
      <c r="CP775" s="201"/>
      <c r="CQ775" s="201"/>
      <c r="CR775" s="201"/>
      <c r="CS775" s="201"/>
    </row>
    <row r="776" spans="1:97" s="7" customFormat="1" ht="14.25" customHeight="1">
      <c r="A776" s="290"/>
      <c r="B776" s="4">
        <v>40860</v>
      </c>
      <c r="C776" s="12" t="s">
        <v>78</v>
      </c>
      <c r="D776" s="12" t="s">
        <v>41</v>
      </c>
      <c r="E776" s="616"/>
      <c r="F776" s="617"/>
      <c r="G776" s="37"/>
      <c r="H776" s="37"/>
      <c r="I776" s="42"/>
      <c r="J776" s="42"/>
      <c r="K776" s="42"/>
      <c r="L776" s="49"/>
      <c r="M776" s="271"/>
      <c r="N776" s="279"/>
      <c r="O776" s="283"/>
      <c r="P776" s="279"/>
      <c r="Q776" s="215"/>
      <c r="R776" s="201"/>
      <c r="S776" s="201"/>
      <c r="T776" s="201"/>
      <c r="U776" s="201"/>
      <c r="V776" s="201"/>
      <c r="W776" s="201"/>
      <c r="X776" s="201"/>
      <c r="Y776" s="201"/>
      <c r="Z776" s="201"/>
      <c r="AA776" s="201"/>
      <c r="AB776" s="201"/>
      <c r="AC776" s="201"/>
      <c r="AD776" s="201"/>
      <c r="AE776" s="201"/>
      <c r="AF776" s="201"/>
      <c r="AG776" s="201"/>
      <c r="AH776" s="201"/>
      <c r="AI776" s="201"/>
      <c r="AJ776" s="201"/>
      <c r="AK776" s="201"/>
      <c r="AL776" s="201"/>
      <c r="AM776" s="201"/>
      <c r="AN776" s="201"/>
      <c r="AO776" s="201"/>
      <c r="AP776" s="201"/>
      <c r="AQ776" s="201"/>
      <c r="AR776" s="201"/>
      <c r="AS776" s="201"/>
      <c r="AT776" s="201"/>
      <c r="AU776" s="201"/>
      <c r="AV776" s="201"/>
      <c r="AW776" s="201"/>
      <c r="AX776" s="201"/>
      <c r="AY776" s="201"/>
      <c r="AZ776" s="201"/>
      <c r="BA776" s="201"/>
      <c r="BB776" s="201"/>
      <c r="BC776" s="201"/>
      <c r="BD776" s="201"/>
      <c r="BE776" s="201"/>
      <c r="BF776" s="201"/>
      <c r="BG776" s="201"/>
      <c r="BH776" s="201"/>
      <c r="BI776" s="201"/>
      <c r="BJ776" s="201"/>
      <c r="BK776" s="201"/>
      <c r="BL776" s="201"/>
      <c r="BM776" s="201"/>
      <c r="BN776" s="201"/>
      <c r="BO776" s="201"/>
      <c r="BP776" s="201"/>
      <c r="BQ776" s="201"/>
      <c r="BR776" s="201"/>
      <c r="BS776" s="201"/>
      <c r="BT776" s="201"/>
      <c r="BU776" s="201"/>
      <c r="BV776" s="201"/>
      <c r="BW776" s="201"/>
      <c r="BX776" s="201"/>
      <c r="BY776" s="201"/>
      <c r="BZ776" s="201"/>
      <c r="CA776" s="201"/>
      <c r="CB776" s="201"/>
      <c r="CC776" s="201"/>
      <c r="CD776" s="201"/>
      <c r="CE776" s="201"/>
      <c r="CF776" s="201"/>
      <c r="CG776" s="201"/>
      <c r="CH776" s="201"/>
      <c r="CI776" s="201"/>
      <c r="CJ776" s="201"/>
      <c r="CK776" s="201"/>
      <c r="CL776" s="201"/>
      <c r="CM776" s="201"/>
      <c r="CN776" s="201"/>
      <c r="CO776" s="201"/>
      <c r="CP776" s="201"/>
      <c r="CQ776" s="201"/>
      <c r="CR776" s="201"/>
      <c r="CS776" s="201"/>
    </row>
    <row r="777" spans="1:97" s="7" customFormat="1" ht="14.25" customHeight="1">
      <c r="A777" s="290"/>
      <c r="B777" s="3">
        <v>40862</v>
      </c>
      <c r="C777" s="10" t="s">
        <v>79</v>
      </c>
      <c r="D777" s="10" t="s">
        <v>41</v>
      </c>
      <c r="E777" s="612"/>
      <c r="F777" s="613"/>
      <c r="G777" s="37"/>
      <c r="H777" s="37"/>
      <c r="I777" s="42"/>
      <c r="J777" s="42"/>
      <c r="K777" s="42"/>
      <c r="L777" s="49"/>
      <c r="M777" s="271"/>
      <c r="N777" s="279"/>
      <c r="O777" s="279"/>
      <c r="P777" s="279"/>
      <c r="Q777" s="215"/>
      <c r="R777" s="201"/>
      <c r="S777" s="201"/>
      <c r="T777" s="201"/>
      <c r="U777" s="201"/>
      <c r="V777" s="201"/>
      <c r="W777" s="201"/>
      <c r="X777" s="201"/>
      <c r="Y777" s="201"/>
      <c r="Z777" s="201"/>
      <c r="AA777" s="201"/>
      <c r="AB777" s="201"/>
      <c r="AC777" s="201"/>
      <c r="AD777" s="201"/>
      <c r="AE777" s="201"/>
      <c r="AF777" s="201"/>
      <c r="AG777" s="201"/>
      <c r="AH777" s="201"/>
      <c r="AI777" s="201"/>
      <c r="AJ777" s="201"/>
      <c r="AK777" s="201"/>
      <c r="AL777" s="201"/>
      <c r="AM777" s="201"/>
      <c r="AN777" s="201"/>
      <c r="AO777" s="201"/>
      <c r="AP777" s="201"/>
      <c r="AQ777" s="201"/>
      <c r="AR777" s="201"/>
      <c r="AS777" s="201"/>
      <c r="AT777" s="201"/>
      <c r="AU777" s="201"/>
      <c r="AV777" s="201"/>
      <c r="AW777" s="201"/>
      <c r="AX777" s="201"/>
      <c r="AY777" s="201"/>
      <c r="AZ777" s="201"/>
      <c r="BA777" s="201"/>
      <c r="BB777" s="201"/>
      <c r="BC777" s="201"/>
      <c r="BD777" s="201"/>
      <c r="BE777" s="201"/>
      <c r="BF777" s="201"/>
      <c r="BG777" s="201"/>
      <c r="BH777" s="201"/>
      <c r="BI777" s="201"/>
      <c r="BJ777" s="201"/>
      <c r="BK777" s="201"/>
      <c r="BL777" s="201"/>
      <c r="BM777" s="201"/>
      <c r="BN777" s="201"/>
      <c r="BO777" s="201"/>
      <c r="BP777" s="201"/>
      <c r="BQ777" s="201"/>
      <c r="BR777" s="201"/>
      <c r="BS777" s="201"/>
      <c r="BT777" s="201"/>
      <c r="BU777" s="201"/>
      <c r="BV777" s="201"/>
      <c r="BW777" s="201"/>
      <c r="BX777" s="201"/>
      <c r="BY777" s="201"/>
      <c r="BZ777" s="201"/>
      <c r="CA777" s="201"/>
      <c r="CB777" s="201"/>
      <c r="CC777" s="201"/>
      <c r="CD777" s="201"/>
      <c r="CE777" s="201"/>
      <c r="CF777" s="201"/>
      <c r="CG777" s="201"/>
      <c r="CH777" s="201"/>
      <c r="CI777" s="201"/>
      <c r="CJ777" s="201"/>
      <c r="CK777" s="201"/>
      <c r="CL777" s="201"/>
      <c r="CM777" s="201"/>
      <c r="CN777" s="201"/>
      <c r="CO777" s="201"/>
      <c r="CP777" s="201"/>
      <c r="CQ777" s="201"/>
      <c r="CR777" s="201"/>
      <c r="CS777" s="201"/>
    </row>
    <row r="778" spans="1:97" s="7" customFormat="1" ht="14.25" customHeight="1">
      <c r="A778" s="290"/>
      <c r="B778" s="372"/>
      <c r="C778" s="36"/>
      <c r="D778" s="36"/>
      <c r="E778" s="36"/>
      <c r="F778" s="373"/>
      <c r="G778" s="37"/>
      <c r="H778" s="37"/>
      <c r="I778" s="42"/>
      <c r="J778" s="42"/>
      <c r="K778" s="42"/>
      <c r="L778" s="415"/>
      <c r="M778" s="271"/>
      <c r="N778" s="279"/>
      <c r="O778" s="279"/>
      <c r="P778" s="279"/>
      <c r="Q778" s="215"/>
      <c r="R778" s="201"/>
      <c r="S778" s="201"/>
      <c r="T778" s="201"/>
      <c r="U778" s="201"/>
      <c r="V778" s="201"/>
      <c r="W778" s="201"/>
      <c r="X778" s="201"/>
      <c r="Y778" s="201"/>
      <c r="Z778" s="201"/>
      <c r="AA778" s="201"/>
      <c r="AB778" s="201"/>
      <c r="AC778" s="201"/>
      <c r="AD778" s="201"/>
      <c r="AE778" s="201"/>
      <c r="AF778" s="201"/>
      <c r="AG778" s="201"/>
      <c r="AH778" s="201"/>
      <c r="AI778" s="201"/>
      <c r="AJ778" s="201"/>
      <c r="AK778" s="201"/>
      <c r="AL778" s="201"/>
      <c r="AM778" s="201"/>
      <c r="AN778" s="201"/>
      <c r="AO778" s="201"/>
      <c r="AP778" s="201"/>
      <c r="AQ778" s="201"/>
      <c r="AR778" s="201"/>
      <c r="AS778" s="201"/>
      <c r="AT778" s="201"/>
      <c r="AU778" s="201"/>
      <c r="AV778" s="201"/>
      <c r="AW778" s="201"/>
      <c r="AX778" s="201"/>
      <c r="AY778" s="201"/>
      <c r="AZ778" s="201"/>
      <c r="BA778" s="201"/>
      <c r="BB778" s="201"/>
      <c r="BC778" s="201"/>
      <c r="BD778" s="201"/>
      <c r="BE778" s="201"/>
      <c r="BF778" s="201"/>
      <c r="BG778" s="201"/>
      <c r="BH778" s="201"/>
      <c r="BI778" s="201"/>
      <c r="BJ778" s="201"/>
      <c r="BK778" s="201"/>
      <c r="BL778" s="201"/>
      <c r="BM778" s="201"/>
      <c r="BN778" s="201"/>
      <c r="BO778" s="201"/>
      <c r="BP778" s="201"/>
      <c r="BQ778" s="201"/>
      <c r="BR778" s="201"/>
      <c r="BS778" s="201"/>
      <c r="BT778" s="201"/>
      <c r="BU778" s="201"/>
      <c r="BV778" s="201"/>
      <c r="BW778" s="201"/>
      <c r="BX778" s="201"/>
      <c r="BY778" s="201"/>
      <c r="BZ778" s="201"/>
      <c r="CA778" s="201"/>
      <c r="CB778" s="201"/>
      <c r="CC778" s="201"/>
      <c r="CD778" s="201"/>
      <c r="CE778" s="201"/>
      <c r="CF778" s="201"/>
      <c r="CG778" s="201"/>
      <c r="CH778" s="201"/>
      <c r="CI778" s="201"/>
      <c r="CJ778" s="201"/>
      <c r="CK778" s="201"/>
      <c r="CL778" s="201"/>
      <c r="CM778" s="201"/>
      <c r="CN778" s="201"/>
      <c r="CO778" s="201"/>
      <c r="CP778" s="201"/>
      <c r="CQ778" s="201"/>
      <c r="CR778" s="201"/>
      <c r="CS778" s="201"/>
    </row>
    <row r="779" spans="1:97" s="7" customFormat="1" ht="14.25" customHeight="1">
      <c r="A779" s="290"/>
      <c r="B779" s="372"/>
      <c r="C779" s="36"/>
      <c r="D779" s="36"/>
      <c r="E779" s="36"/>
      <c r="F779" s="373"/>
      <c r="G779" s="37"/>
      <c r="H779" s="37"/>
      <c r="I779" s="42"/>
      <c r="J779" s="42"/>
      <c r="K779" s="42"/>
      <c r="L779" s="364"/>
      <c r="M779" s="271"/>
      <c r="N779" s="279"/>
      <c r="O779" s="279"/>
      <c r="P779" s="279"/>
      <c r="Q779" s="215"/>
      <c r="R779" s="201"/>
      <c r="S779" s="201"/>
      <c r="T779" s="201"/>
      <c r="U779" s="201"/>
      <c r="V779" s="201"/>
      <c r="W779" s="201"/>
      <c r="X779" s="201"/>
      <c r="Y779" s="201"/>
      <c r="Z779" s="201"/>
      <c r="AA779" s="201"/>
      <c r="AB779" s="201"/>
      <c r="AC779" s="201"/>
      <c r="AD779" s="201"/>
      <c r="AE779" s="201"/>
      <c r="AF779" s="201"/>
      <c r="AG779" s="201"/>
      <c r="AH779" s="201"/>
      <c r="AI779" s="201"/>
      <c r="AJ779" s="201"/>
      <c r="AK779" s="201"/>
      <c r="AL779" s="201"/>
      <c r="AM779" s="201"/>
      <c r="AN779" s="201"/>
      <c r="AO779" s="201"/>
      <c r="AP779" s="201"/>
      <c r="AQ779" s="201"/>
      <c r="AR779" s="201"/>
      <c r="AS779" s="201"/>
      <c r="AT779" s="201"/>
      <c r="AU779" s="201"/>
      <c r="AV779" s="201"/>
      <c r="AW779" s="201"/>
      <c r="AX779" s="201"/>
      <c r="AY779" s="201"/>
      <c r="AZ779" s="201"/>
      <c r="BA779" s="201"/>
      <c r="BB779" s="201"/>
      <c r="BC779" s="201"/>
      <c r="BD779" s="201"/>
      <c r="BE779" s="201"/>
      <c r="BF779" s="201"/>
      <c r="BG779" s="201"/>
      <c r="BH779" s="201"/>
      <c r="BI779" s="201"/>
      <c r="BJ779" s="201"/>
      <c r="BK779" s="201"/>
      <c r="BL779" s="201"/>
      <c r="BM779" s="201"/>
      <c r="BN779" s="201"/>
      <c r="BO779" s="201"/>
      <c r="BP779" s="201"/>
      <c r="BQ779" s="201"/>
      <c r="BR779" s="201"/>
      <c r="BS779" s="201"/>
      <c r="BT779" s="201"/>
      <c r="BU779" s="201"/>
      <c r="BV779" s="201"/>
      <c r="BW779" s="201"/>
      <c r="BX779" s="201"/>
      <c r="BY779" s="201"/>
      <c r="BZ779" s="201"/>
      <c r="CA779" s="201"/>
      <c r="CB779" s="201"/>
      <c r="CC779" s="201"/>
      <c r="CD779" s="201"/>
      <c r="CE779" s="201"/>
      <c r="CF779" s="201"/>
      <c r="CG779" s="201"/>
      <c r="CH779" s="201"/>
      <c r="CI779" s="201"/>
      <c r="CJ779" s="201"/>
      <c r="CK779" s="201"/>
      <c r="CL779" s="201"/>
      <c r="CM779" s="201"/>
      <c r="CN779" s="201"/>
      <c r="CO779" s="201"/>
      <c r="CP779" s="201"/>
      <c r="CQ779" s="201"/>
      <c r="CR779" s="201"/>
      <c r="CS779" s="201"/>
    </row>
    <row r="780" spans="1:97" s="7" customFormat="1" ht="16.5">
      <c r="A780" s="290"/>
      <c r="B780" s="374" t="s">
        <v>600</v>
      </c>
      <c r="C780" s="318"/>
      <c r="D780" s="318"/>
      <c r="E780" s="330"/>
      <c r="F780" s="375"/>
      <c r="G780" s="37"/>
      <c r="H780" s="37"/>
      <c r="I780" s="42"/>
      <c r="J780" s="42"/>
      <c r="K780" s="42"/>
      <c r="L780" s="364"/>
      <c r="M780" s="271"/>
      <c r="N780" s="279"/>
      <c r="O780" s="279"/>
      <c r="P780" s="279"/>
      <c r="Q780" s="215"/>
      <c r="R780" s="201"/>
      <c r="S780" s="201"/>
      <c r="T780" s="201"/>
      <c r="U780" s="201"/>
      <c r="V780" s="201"/>
      <c r="W780" s="201"/>
      <c r="X780" s="201"/>
      <c r="Y780" s="201"/>
      <c r="Z780" s="201"/>
      <c r="AA780" s="201"/>
      <c r="AB780" s="201"/>
      <c r="AC780" s="201"/>
      <c r="AD780" s="201"/>
      <c r="AE780" s="201"/>
      <c r="AF780" s="201"/>
      <c r="AG780" s="201"/>
      <c r="AH780" s="201"/>
      <c r="AI780" s="201"/>
      <c r="AJ780" s="201"/>
      <c r="AK780" s="201"/>
      <c r="AL780" s="201"/>
      <c r="AM780" s="201"/>
      <c r="AN780" s="201"/>
      <c r="AO780" s="201"/>
      <c r="AP780" s="201"/>
      <c r="AQ780" s="201"/>
      <c r="AR780" s="201"/>
      <c r="AS780" s="201"/>
      <c r="AT780" s="201"/>
      <c r="AU780" s="201"/>
      <c r="AV780" s="201"/>
      <c r="AW780" s="201"/>
      <c r="AX780" s="201"/>
      <c r="AY780" s="201"/>
      <c r="AZ780" s="201"/>
      <c r="BA780" s="201"/>
      <c r="BB780" s="201"/>
      <c r="BC780" s="201"/>
      <c r="BD780" s="201"/>
      <c r="BE780" s="201"/>
      <c r="BF780" s="201"/>
      <c r="BG780" s="201"/>
      <c r="BH780" s="201"/>
      <c r="BI780" s="201"/>
      <c r="BJ780" s="201"/>
      <c r="BK780" s="201"/>
      <c r="BL780" s="201"/>
      <c r="BM780" s="201"/>
      <c r="BN780" s="201"/>
      <c r="BO780" s="201"/>
      <c r="BP780" s="201"/>
      <c r="BQ780" s="201"/>
      <c r="BR780" s="201"/>
      <c r="BS780" s="201"/>
      <c r="BT780" s="201"/>
      <c r="BU780" s="201"/>
      <c r="BV780" s="201"/>
      <c r="BW780" s="201"/>
      <c r="BX780" s="201"/>
      <c r="BY780" s="201"/>
      <c r="BZ780" s="201"/>
      <c r="CA780" s="201"/>
      <c r="CB780" s="201"/>
      <c r="CC780" s="201"/>
      <c r="CD780" s="201"/>
      <c r="CE780" s="201"/>
      <c r="CF780" s="201"/>
      <c r="CG780" s="201"/>
      <c r="CH780" s="201"/>
      <c r="CI780" s="201"/>
      <c r="CJ780" s="201"/>
      <c r="CK780" s="201"/>
      <c r="CL780" s="201"/>
      <c r="CM780" s="201"/>
      <c r="CN780" s="201"/>
      <c r="CO780" s="201"/>
      <c r="CP780" s="201"/>
      <c r="CQ780" s="201"/>
      <c r="CR780" s="201"/>
      <c r="CS780" s="201"/>
    </row>
    <row r="781" spans="1:97" s="7" customFormat="1" ht="14.25" customHeight="1">
      <c r="A781" s="290"/>
      <c r="B781" s="389" t="s">
        <v>239</v>
      </c>
      <c r="C781" s="356"/>
      <c r="D781" s="356"/>
      <c r="E781" s="356"/>
      <c r="F781" s="382"/>
      <c r="G781" s="37"/>
      <c r="H781" s="37"/>
      <c r="I781" s="42"/>
      <c r="J781" s="42"/>
      <c r="K781" s="42"/>
      <c r="L781" s="364"/>
      <c r="M781" s="271"/>
      <c r="N781" s="279"/>
      <c r="O781" s="279"/>
      <c r="P781" s="279"/>
      <c r="Q781" s="215"/>
      <c r="R781" s="201"/>
      <c r="S781" s="201"/>
      <c r="T781" s="201"/>
      <c r="U781" s="201"/>
      <c r="V781" s="201"/>
      <c r="W781" s="201"/>
      <c r="X781" s="201"/>
      <c r="Y781" s="201"/>
      <c r="Z781" s="201"/>
      <c r="AA781" s="201"/>
      <c r="AB781" s="201"/>
      <c r="AC781" s="201"/>
      <c r="AD781" s="201"/>
      <c r="AE781" s="201"/>
      <c r="AF781" s="201"/>
      <c r="AG781" s="201"/>
      <c r="AH781" s="201"/>
      <c r="AI781" s="201"/>
      <c r="AJ781" s="201"/>
      <c r="AK781" s="201"/>
      <c r="AL781" s="201"/>
      <c r="AM781" s="201"/>
      <c r="AN781" s="201"/>
      <c r="AO781" s="201"/>
      <c r="AP781" s="201"/>
      <c r="AQ781" s="201"/>
      <c r="AR781" s="201"/>
      <c r="AS781" s="201"/>
      <c r="AT781" s="201"/>
      <c r="AU781" s="201"/>
      <c r="AV781" s="201"/>
      <c r="AW781" s="201"/>
      <c r="AX781" s="201"/>
      <c r="AY781" s="201"/>
      <c r="AZ781" s="201"/>
      <c r="BA781" s="201"/>
      <c r="BB781" s="201"/>
      <c r="BC781" s="201"/>
      <c r="BD781" s="201"/>
      <c r="BE781" s="201"/>
      <c r="BF781" s="201"/>
      <c r="BG781" s="201"/>
      <c r="BH781" s="201"/>
      <c r="BI781" s="201"/>
      <c r="BJ781" s="201"/>
      <c r="BK781" s="201"/>
      <c r="BL781" s="201"/>
      <c r="BM781" s="201"/>
      <c r="BN781" s="201"/>
      <c r="BO781" s="201"/>
      <c r="BP781" s="201"/>
      <c r="BQ781" s="201"/>
      <c r="BR781" s="201"/>
      <c r="BS781" s="201"/>
      <c r="BT781" s="201"/>
      <c r="BU781" s="201"/>
      <c r="BV781" s="201"/>
      <c r="BW781" s="201"/>
      <c r="BX781" s="201"/>
      <c r="BY781" s="201"/>
      <c r="BZ781" s="201"/>
      <c r="CA781" s="201"/>
      <c r="CB781" s="201"/>
      <c r="CC781" s="201"/>
      <c r="CD781" s="201"/>
      <c r="CE781" s="201"/>
      <c r="CF781" s="201"/>
      <c r="CG781" s="201"/>
      <c r="CH781" s="201"/>
      <c r="CI781" s="201"/>
      <c r="CJ781" s="201"/>
      <c r="CK781" s="201"/>
      <c r="CL781" s="201"/>
      <c r="CM781" s="201"/>
      <c r="CN781" s="201"/>
      <c r="CO781" s="201"/>
      <c r="CP781" s="201"/>
      <c r="CQ781" s="201"/>
      <c r="CR781" s="201"/>
      <c r="CS781" s="201"/>
    </row>
    <row r="782" spans="1:97" s="7" customFormat="1" ht="20.100000000000001" customHeight="1">
      <c r="A782" s="290"/>
      <c r="B782" s="8" t="s">
        <v>3</v>
      </c>
      <c r="C782" s="8" t="s">
        <v>11</v>
      </c>
      <c r="D782" s="8" t="s">
        <v>4</v>
      </c>
      <c r="E782" s="614"/>
      <c r="F782" s="615"/>
      <c r="G782" s="37"/>
      <c r="H782" s="37"/>
      <c r="I782" s="42"/>
      <c r="J782" s="42"/>
      <c r="K782" s="42"/>
      <c r="L782" s="364"/>
      <c r="M782" s="271"/>
      <c r="N782" s="279"/>
      <c r="O782" s="279"/>
      <c r="P782" s="279"/>
      <c r="Q782" s="215"/>
      <c r="R782" s="201"/>
      <c r="S782" s="201"/>
      <c r="T782" s="201"/>
      <c r="U782" s="201"/>
      <c r="V782" s="201"/>
      <c r="W782" s="201"/>
      <c r="X782" s="201"/>
      <c r="Y782" s="201"/>
      <c r="Z782" s="201"/>
      <c r="AA782" s="201"/>
      <c r="AB782" s="201"/>
      <c r="AC782" s="201"/>
      <c r="AD782" s="201"/>
      <c r="AE782" s="201"/>
      <c r="AF782" s="201"/>
      <c r="AG782" s="201"/>
      <c r="AH782" s="201"/>
      <c r="AI782" s="201"/>
      <c r="AJ782" s="201"/>
      <c r="AK782" s="201"/>
      <c r="AL782" s="201"/>
      <c r="AM782" s="201"/>
      <c r="AN782" s="201"/>
      <c r="AO782" s="201"/>
      <c r="AP782" s="201"/>
      <c r="AQ782" s="201"/>
      <c r="AR782" s="201"/>
      <c r="AS782" s="201"/>
      <c r="AT782" s="201"/>
      <c r="AU782" s="201"/>
      <c r="AV782" s="201"/>
      <c r="AW782" s="201"/>
      <c r="AX782" s="201"/>
      <c r="AY782" s="201"/>
      <c r="AZ782" s="201"/>
      <c r="BA782" s="201"/>
      <c r="BB782" s="201"/>
      <c r="BC782" s="201"/>
      <c r="BD782" s="201"/>
      <c r="BE782" s="201"/>
      <c r="BF782" s="201"/>
      <c r="BG782" s="201"/>
      <c r="BH782" s="201"/>
      <c r="BI782" s="201"/>
      <c r="BJ782" s="201"/>
      <c r="BK782" s="201"/>
      <c r="BL782" s="201"/>
      <c r="BM782" s="201"/>
      <c r="BN782" s="201"/>
      <c r="BO782" s="201"/>
      <c r="BP782" s="201"/>
      <c r="BQ782" s="201"/>
      <c r="BR782" s="201"/>
      <c r="BS782" s="201"/>
      <c r="BT782" s="201"/>
      <c r="BU782" s="201"/>
      <c r="BV782" s="201"/>
      <c r="BW782" s="201"/>
      <c r="BX782" s="201"/>
      <c r="BY782" s="201"/>
      <c r="BZ782" s="201"/>
      <c r="CA782" s="201"/>
      <c r="CB782" s="201"/>
      <c r="CC782" s="201"/>
      <c r="CD782" s="201"/>
      <c r="CE782" s="201"/>
      <c r="CF782" s="201"/>
      <c r="CG782" s="201"/>
      <c r="CH782" s="201"/>
      <c r="CI782" s="201"/>
      <c r="CJ782" s="201"/>
      <c r="CK782" s="201"/>
      <c r="CL782" s="201"/>
      <c r="CM782" s="201"/>
      <c r="CN782" s="201"/>
      <c r="CO782" s="201"/>
      <c r="CP782" s="201"/>
      <c r="CQ782" s="201"/>
      <c r="CR782" s="201"/>
      <c r="CS782" s="201"/>
    </row>
    <row r="783" spans="1:97" s="7" customFormat="1" ht="14.25" customHeight="1">
      <c r="A783" s="290"/>
      <c r="B783" s="3">
        <v>40878</v>
      </c>
      <c r="C783" s="10" t="s">
        <v>77</v>
      </c>
      <c r="D783" s="10" t="s">
        <v>41</v>
      </c>
      <c r="E783" s="612"/>
      <c r="F783" s="613"/>
      <c r="G783" s="37"/>
      <c r="H783" s="37"/>
      <c r="I783" s="329"/>
      <c r="J783" s="329"/>
      <c r="K783" s="329"/>
      <c r="L783" s="49"/>
      <c r="M783" s="271"/>
      <c r="N783" s="279"/>
      <c r="O783" s="279"/>
      <c r="P783" s="279"/>
      <c r="Q783" s="215"/>
      <c r="R783" s="201"/>
      <c r="S783" s="201"/>
      <c r="T783" s="201"/>
      <c r="U783" s="201"/>
      <c r="V783" s="201"/>
      <c r="W783" s="201"/>
      <c r="X783" s="201"/>
      <c r="Y783" s="201"/>
      <c r="Z783" s="201"/>
      <c r="AA783" s="201"/>
      <c r="AB783" s="201"/>
      <c r="AC783" s="201"/>
      <c r="AD783" s="201"/>
      <c r="AE783" s="201"/>
      <c r="AF783" s="201"/>
      <c r="AG783" s="201"/>
      <c r="AH783" s="201"/>
      <c r="AI783" s="201"/>
      <c r="AJ783" s="201"/>
      <c r="AK783" s="201"/>
      <c r="AL783" s="201"/>
      <c r="AM783" s="201"/>
      <c r="AN783" s="201"/>
      <c r="AO783" s="201"/>
      <c r="AP783" s="201"/>
      <c r="AQ783" s="201"/>
      <c r="AR783" s="201"/>
      <c r="AS783" s="201"/>
      <c r="AT783" s="201"/>
      <c r="AU783" s="201"/>
      <c r="AV783" s="201"/>
      <c r="AW783" s="201"/>
      <c r="AX783" s="201"/>
      <c r="AY783" s="201"/>
      <c r="AZ783" s="201"/>
      <c r="BA783" s="201"/>
      <c r="BB783" s="201"/>
      <c r="BC783" s="201"/>
      <c r="BD783" s="201"/>
      <c r="BE783" s="201"/>
      <c r="BF783" s="201"/>
      <c r="BG783" s="201"/>
      <c r="BH783" s="201"/>
      <c r="BI783" s="201"/>
      <c r="BJ783" s="201"/>
      <c r="BK783" s="201"/>
      <c r="BL783" s="201"/>
      <c r="BM783" s="201"/>
      <c r="BN783" s="201"/>
      <c r="BO783" s="201"/>
      <c r="BP783" s="201"/>
      <c r="BQ783" s="201"/>
      <c r="BR783" s="201"/>
      <c r="BS783" s="201"/>
      <c r="BT783" s="201"/>
      <c r="BU783" s="201"/>
      <c r="BV783" s="201"/>
      <c r="BW783" s="201"/>
      <c r="BX783" s="201"/>
      <c r="BY783" s="201"/>
      <c r="BZ783" s="201"/>
      <c r="CA783" s="201"/>
      <c r="CB783" s="201"/>
      <c r="CC783" s="201"/>
      <c r="CD783" s="201"/>
      <c r="CE783" s="201"/>
      <c r="CF783" s="201"/>
      <c r="CG783" s="201"/>
      <c r="CH783" s="201"/>
      <c r="CI783" s="201"/>
      <c r="CJ783" s="201"/>
      <c r="CK783" s="201"/>
      <c r="CL783" s="201"/>
      <c r="CM783" s="201"/>
      <c r="CN783" s="201"/>
      <c r="CO783" s="201"/>
      <c r="CP783" s="201"/>
      <c r="CQ783" s="201"/>
      <c r="CR783" s="201"/>
      <c r="CS783" s="201"/>
    </row>
    <row r="784" spans="1:97" s="7" customFormat="1" ht="14.25" customHeight="1">
      <c r="A784" s="290"/>
      <c r="B784" s="4">
        <v>40880</v>
      </c>
      <c r="C784" s="12" t="s">
        <v>78</v>
      </c>
      <c r="D784" s="12" t="s">
        <v>41</v>
      </c>
      <c r="E784" s="616"/>
      <c r="F784" s="617"/>
      <c r="G784" s="37"/>
      <c r="H784" s="37"/>
      <c r="I784" s="42"/>
      <c r="J784" s="42"/>
      <c r="K784" s="42"/>
      <c r="L784" s="49"/>
      <c r="M784" s="271"/>
      <c r="N784" s="279"/>
      <c r="O784" s="279"/>
      <c r="P784" s="279"/>
      <c r="Q784" s="215"/>
      <c r="R784" s="201"/>
      <c r="S784" s="201"/>
      <c r="T784" s="201"/>
      <c r="U784" s="201"/>
      <c r="V784" s="201"/>
      <c r="W784" s="201"/>
      <c r="X784" s="201"/>
      <c r="Y784" s="201"/>
      <c r="Z784" s="201"/>
      <c r="AA784" s="201"/>
      <c r="AB784" s="201"/>
      <c r="AC784" s="201"/>
      <c r="AD784" s="201"/>
      <c r="AE784" s="201"/>
      <c r="AF784" s="201"/>
      <c r="AG784" s="201"/>
      <c r="AH784" s="201"/>
      <c r="AI784" s="201"/>
      <c r="AJ784" s="201"/>
      <c r="AK784" s="201"/>
      <c r="AL784" s="201"/>
      <c r="AM784" s="201"/>
      <c r="AN784" s="201"/>
      <c r="AO784" s="201"/>
      <c r="AP784" s="201"/>
      <c r="AQ784" s="201"/>
      <c r="AR784" s="201"/>
      <c r="AS784" s="201"/>
      <c r="AT784" s="201"/>
      <c r="AU784" s="201"/>
      <c r="AV784" s="201"/>
      <c r="AW784" s="201"/>
      <c r="AX784" s="201"/>
      <c r="AY784" s="201"/>
      <c r="AZ784" s="201"/>
      <c r="BA784" s="201"/>
      <c r="BB784" s="201"/>
      <c r="BC784" s="201"/>
      <c r="BD784" s="201"/>
      <c r="BE784" s="201"/>
      <c r="BF784" s="201"/>
      <c r="BG784" s="201"/>
      <c r="BH784" s="201"/>
      <c r="BI784" s="201"/>
      <c r="BJ784" s="201"/>
      <c r="BK784" s="201"/>
      <c r="BL784" s="201"/>
      <c r="BM784" s="201"/>
      <c r="BN784" s="201"/>
      <c r="BO784" s="201"/>
      <c r="BP784" s="201"/>
      <c r="BQ784" s="201"/>
      <c r="BR784" s="201"/>
      <c r="BS784" s="201"/>
      <c r="BT784" s="201"/>
      <c r="BU784" s="201"/>
      <c r="BV784" s="201"/>
      <c r="BW784" s="201"/>
      <c r="BX784" s="201"/>
      <c r="BY784" s="201"/>
      <c r="BZ784" s="201"/>
      <c r="CA784" s="201"/>
      <c r="CB784" s="201"/>
      <c r="CC784" s="201"/>
      <c r="CD784" s="201"/>
      <c r="CE784" s="201"/>
      <c r="CF784" s="201"/>
      <c r="CG784" s="201"/>
      <c r="CH784" s="201"/>
      <c r="CI784" s="201"/>
      <c r="CJ784" s="201"/>
      <c r="CK784" s="201"/>
      <c r="CL784" s="201"/>
      <c r="CM784" s="201"/>
      <c r="CN784" s="201"/>
      <c r="CO784" s="201"/>
      <c r="CP784" s="201"/>
      <c r="CQ784" s="201"/>
      <c r="CR784" s="201"/>
      <c r="CS784" s="201"/>
    </row>
    <row r="785" spans="1:97" s="7" customFormat="1" ht="14.25" customHeight="1">
      <c r="A785" s="290"/>
      <c r="B785" s="3">
        <v>40882</v>
      </c>
      <c r="C785" s="10" t="s">
        <v>79</v>
      </c>
      <c r="D785" s="10" t="s">
        <v>41</v>
      </c>
      <c r="E785" s="612"/>
      <c r="F785" s="613"/>
      <c r="G785" s="37"/>
      <c r="H785" s="37"/>
      <c r="I785" s="42"/>
      <c r="J785" s="42"/>
      <c r="K785" s="42"/>
      <c r="L785" s="49"/>
      <c r="M785" s="271"/>
      <c r="N785" s="279"/>
      <c r="O785" s="279"/>
      <c r="P785" s="279"/>
      <c r="Q785" s="215"/>
      <c r="R785" s="201"/>
      <c r="S785" s="201"/>
      <c r="T785" s="201"/>
      <c r="U785" s="201"/>
      <c r="V785" s="201"/>
      <c r="W785" s="201"/>
      <c r="X785" s="201"/>
      <c r="Y785" s="201"/>
      <c r="Z785" s="201"/>
      <c r="AA785" s="201"/>
      <c r="AB785" s="201"/>
      <c r="AC785" s="201"/>
      <c r="AD785" s="201"/>
      <c r="AE785" s="201"/>
      <c r="AF785" s="201"/>
      <c r="AG785" s="201"/>
      <c r="AH785" s="201"/>
      <c r="AI785" s="201"/>
      <c r="AJ785" s="201"/>
      <c r="AK785" s="201"/>
      <c r="AL785" s="201"/>
      <c r="AM785" s="201"/>
      <c r="AN785" s="201"/>
      <c r="AO785" s="201"/>
      <c r="AP785" s="201"/>
      <c r="AQ785" s="201"/>
      <c r="AR785" s="201"/>
      <c r="AS785" s="201"/>
      <c r="AT785" s="201"/>
      <c r="AU785" s="201"/>
      <c r="AV785" s="201"/>
      <c r="AW785" s="201"/>
      <c r="AX785" s="201"/>
      <c r="AY785" s="201"/>
      <c r="AZ785" s="201"/>
      <c r="BA785" s="201"/>
      <c r="BB785" s="201"/>
      <c r="BC785" s="201"/>
      <c r="BD785" s="201"/>
      <c r="BE785" s="201"/>
      <c r="BF785" s="201"/>
      <c r="BG785" s="201"/>
      <c r="BH785" s="201"/>
      <c r="BI785" s="201"/>
      <c r="BJ785" s="201"/>
      <c r="BK785" s="201"/>
      <c r="BL785" s="201"/>
      <c r="BM785" s="201"/>
      <c r="BN785" s="201"/>
      <c r="BO785" s="201"/>
      <c r="BP785" s="201"/>
      <c r="BQ785" s="201"/>
      <c r="BR785" s="201"/>
      <c r="BS785" s="201"/>
      <c r="BT785" s="201"/>
      <c r="BU785" s="201"/>
      <c r="BV785" s="201"/>
      <c r="BW785" s="201"/>
      <c r="BX785" s="201"/>
      <c r="BY785" s="201"/>
      <c r="BZ785" s="201"/>
      <c r="CA785" s="201"/>
      <c r="CB785" s="201"/>
      <c r="CC785" s="201"/>
      <c r="CD785" s="201"/>
      <c r="CE785" s="201"/>
      <c r="CF785" s="201"/>
      <c r="CG785" s="201"/>
      <c r="CH785" s="201"/>
      <c r="CI785" s="201"/>
      <c r="CJ785" s="201"/>
      <c r="CK785" s="201"/>
      <c r="CL785" s="201"/>
      <c r="CM785" s="201"/>
      <c r="CN785" s="201"/>
      <c r="CO785" s="201"/>
      <c r="CP785" s="201"/>
      <c r="CQ785" s="201"/>
      <c r="CR785" s="201"/>
      <c r="CS785" s="201"/>
    </row>
    <row r="786" spans="1:97" s="7" customFormat="1" ht="14.25" customHeight="1">
      <c r="A786" s="290"/>
      <c r="B786" s="490"/>
      <c r="C786" s="491"/>
      <c r="D786" s="491"/>
      <c r="E786" s="491"/>
      <c r="F786" s="492"/>
      <c r="G786" s="37"/>
      <c r="H786" s="37"/>
      <c r="I786" s="42"/>
      <c r="J786" s="42"/>
      <c r="K786" s="42"/>
      <c r="L786" s="364"/>
      <c r="M786" s="271"/>
      <c r="N786" s="279"/>
      <c r="O786" s="279"/>
      <c r="P786" s="279"/>
      <c r="Q786" s="215"/>
      <c r="R786" s="201"/>
      <c r="S786" s="201"/>
      <c r="T786" s="201"/>
      <c r="U786" s="201"/>
      <c r="V786" s="201"/>
      <c r="W786" s="201"/>
      <c r="X786" s="201"/>
      <c r="Y786" s="201"/>
      <c r="Z786" s="201"/>
      <c r="AA786" s="201"/>
      <c r="AB786" s="201"/>
      <c r="AC786" s="201"/>
      <c r="AD786" s="201"/>
      <c r="AE786" s="201"/>
      <c r="AF786" s="201"/>
      <c r="AG786" s="201"/>
      <c r="AH786" s="201"/>
      <c r="AI786" s="201"/>
      <c r="AJ786" s="201"/>
      <c r="AK786" s="201"/>
      <c r="AL786" s="201"/>
      <c r="AM786" s="201"/>
      <c r="AN786" s="201"/>
      <c r="AO786" s="201"/>
      <c r="AP786" s="201"/>
      <c r="AQ786" s="201"/>
      <c r="AR786" s="201"/>
      <c r="AS786" s="201"/>
      <c r="AT786" s="201"/>
      <c r="AU786" s="201"/>
      <c r="AV786" s="201"/>
      <c r="AW786" s="201"/>
      <c r="AX786" s="201"/>
      <c r="AY786" s="201"/>
      <c r="AZ786" s="201"/>
      <c r="BA786" s="201"/>
      <c r="BB786" s="201"/>
      <c r="BC786" s="201"/>
      <c r="BD786" s="201"/>
      <c r="BE786" s="201"/>
      <c r="BF786" s="201"/>
      <c r="BG786" s="201"/>
      <c r="BH786" s="201"/>
      <c r="BI786" s="201"/>
      <c r="BJ786" s="201"/>
      <c r="BK786" s="201"/>
      <c r="BL786" s="201"/>
      <c r="BM786" s="201"/>
      <c r="BN786" s="201"/>
      <c r="BO786" s="201"/>
      <c r="BP786" s="201"/>
      <c r="BQ786" s="201"/>
      <c r="BR786" s="201"/>
      <c r="BS786" s="201"/>
      <c r="BT786" s="201"/>
      <c r="BU786" s="201"/>
      <c r="BV786" s="201"/>
      <c r="BW786" s="201"/>
      <c r="BX786" s="201"/>
      <c r="BY786" s="201"/>
      <c r="BZ786" s="201"/>
      <c r="CA786" s="201"/>
      <c r="CB786" s="201"/>
      <c r="CC786" s="201"/>
      <c r="CD786" s="201"/>
      <c r="CE786" s="201"/>
      <c r="CF786" s="201"/>
      <c r="CG786" s="201"/>
      <c r="CH786" s="201"/>
      <c r="CI786" s="201"/>
      <c r="CJ786" s="201"/>
      <c r="CK786" s="201"/>
      <c r="CL786" s="201"/>
      <c r="CM786" s="201"/>
      <c r="CN786" s="201"/>
      <c r="CO786" s="201"/>
      <c r="CP786" s="201"/>
      <c r="CQ786" s="201"/>
      <c r="CR786" s="201"/>
      <c r="CS786" s="201"/>
    </row>
    <row r="787" spans="1:97" s="7" customFormat="1" ht="14.25" customHeight="1">
      <c r="A787" s="290"/>
      <c r="B787" s="381"/>
      <c r="C787" s="353"/>
      <c r="D787" s="353"/>
      <c r="E787" s="353"/>
      <c r="F787" s="375"/>
      <c r="G787" s="37"/>
      <c r="H787" s="37"/>
      <c r="I787" s="42"/>
      <c r="J787" s="42"/>
      <c r="K787" s="42"/>
      <c r="L787" s="364"/>
      <c r="M787" s="271"/>
      <c r="N787" s="279"/>
      <c r="O787" s="279"/>
      <c r="P787" s="279"/>
      <c r="Q787" s="215"/>
      <c r="R787" s="201"/>
      <c r="S787" s="201"/>
      <c r="T787" s="201"/>
      <c r="U787" s="201"/>
      <c r="V787" s="201"/>
      <c r="W787" s="201"/>
      <c r="X787" s="201"/>
      <c r="Y787" s="201"/>
      <c r="Z787" s="201"/>
      <c r="AA787" s="201"/>
      <c r="AB787" s="201"/>
      <c r="AC787" s="201"/>
      <c r="AD787" s="201"/>
      <c r="AE787" s="201"/>
      <c r="AF787" s="201"/>
      <c r="AG787" s="201"/>
      <c r="AH787" s="201"/>
      <c r="AI787" s="201"/>
      <c r="AJ787" s="201"/>
      <c r="AK787" s="201"/>
      <c r="AL787" s="201"/>
      <c r="AM787" s="201"/>
      <c r="AN787" s="201"/>
      <c r="AO787" s="201"/>
      <c r="AP787" s="201"/>
      <c r="AQ787" s="201"/>
      <c r="AR787" s="201"/>
      <c r="AS787" s="201"/>
      <c r="AT787" s="201"/>
      <c r="AU787" s="201"/>
      <c r="AV787" s="201"/>
      <c r="AW787" s="201"/>
      <c r="AX787" s="201"/>
      <c r="AY787" s="201"/>
      <c r="AZ787" s="201"/>
      <c r="BA787" s="201"/>
      <c r="BB787" s="201"/>
      <c r="BC787" s="201"/>
      <c r="BD787" s="201"/>
      <c r="BE787" s="201"/>
      <c r="BF787" s="201"/>
      <c r="BG787" s="201"/>
      <c r="BH787" s="201"/>
      <c r="BI787" s="201"/>
      <c r="BJ787" s="201"/>
      <c r="BK787" s="201"/>
      <c r="BL787" s="201"/>
      <c r="BM787" s="201"/>
      <c r="BN787" s="201"/>
      <c r="BO787" s="201"/>
      <c r="BP787" s="201"/>
      <c r="BQ787" s="201"/>
      <c r="BR787" s="201"/>
      <c r="BS787" s="201"/>
      <c r="BT787" s="201"/>
      <c r="BU787" s="201"/>
      <c r="BV787" s="201"/>
      <c r="BW787" s="201"/>
      <c r="BX787" s="201"/>
      <c r="BY787" s="201"/>
      <c r="BZ787" s="201"/>
      <c r="CA787" s="201"/>
      <c r="CB787" s="201"/>
      <c r="CC787" s="201"/>
      <c r="CD787" s="201"/>
      <c r="CE787" s="201"/>
      <c r="CF787" s="201"/>
      <c r="CG787" s="201"/>
      <c r="CH787" s="201"/>
      <c r="CI787" s="201"/>
      <c r="CJ787" s="201"/>
      <c r="CK787" s="201"/>
      <c r="CL787" s="201"/>
      <c r="CM787" s="201"/>
      <c r="CN787" s="201"/>
      <c r="CO787" s="201"/>
      <c r="CP787" s="201"/>
      <c r="CQ787" s="201"/>
      <c r="CR787" s="201"/>
      <c r="CS787" s="201"/>
    </row>
    <row r="788" spans="1:97" s="7" customFormat="1" ht="16.5">
      <c r="A788" s="290"/>
      <c r="B788" s="368" t="s">
        <v>601</v>
      </c>
      <c r="C788" s="313"/>
      <c r="D788" s="313"/>
      <c r="E788" s="313"/>
      <c r="F788" s="382"/>
      <c r="G788" s="37"/>
      <c r="H788" s="37"/>
      <c r="I788" s="42"/>
      <c r="J788" s="42"/>
      <c r="K788" s="42"/>
      <c r="L788" s="364"/>
      <c r="M788" s="271"/>
      <c r="N788" s="279"/>
      <c r="O788" s="279"/>
      <c r="P788" s="279"/>
      <c r="Q788" s="215"/>
      <c r="R788" s="201"/>
      <c r="S788" s="201"/>
      <c r="T788" s="201"/>
      <c r="U788" s="201"/>
      <c r="V788" s="201"/>
      <c r="W788" s="201"/>
      <c r="X788" s="201"/>
      <c r="Y788" s="201"/>
      <c r="Z788" s="201"/>
      <c r="AA788" s="201"/>
      <c r="AB788" s="201"/>
      <c r="AC788" s="201"/>
      <c r="AD788" s="201"/>
      <c r="AE788" s="201"/>
      <c r="AF788" s="201"/>
      <c r="AG788" s="201"/>
      <c r="AH788" s="201"/>
      <c r="AI788" s="201"/>
      <c r="AJ788" s="201"/>
      <c r="AK788" s="201"/>
      <c r="AL788" s="201"/>
      <c r="AM788" s="201"/>
      <c r="AN788" s="201"/>
      <c r="AO788" s="201"/>
      <c r="AP788" s="201"/>
      <c r="AQ788" s="201"/>
      <c r="AR788" s="201"/>
      <c r="AS788" s="201"/>
      <c r="AT788" s="201"/>
      <c r="AU788" s="201"/>
      <c r="AV788" s="201"/>
      <c r="AW788" s="201"/>
      <c r="AX788" s="201"/>
      <c r="AY788" s="201"/>
      <c r="AZ788" s="201"/>
      <c r="BA788" s="201"/>
      <c r="BB788" s="201"/>
      <c r="BC788" s="201"/>
      <c r="BD788" s="201"/>
      <c r="BE788" s="201"/>
      <c r="BF788" s="201"/>
      <c r="BG788" s="201"/>
      <c r="BH788" s="201"/>
      <c r="BI788" s="201"/>
      <c r="BJ788" s="201"/>
      <c r="BK788" s="201"/>
      <c r="BL788" s="201"/>
      <c r="BM788" s="201"/>
      <c r="BN788" s="201"/>
      <c r="BO788" s="201"/>
      <c r="BP788" s="201"/>
      <c r="BQ788" s="201"/>
      <c r="BR788" s="201"/>
      <c r="BS788" s="201"/>
      <c r="BT788" s="201"/>
      <c r="BU788" s="201"/>
      <c r="BV788" s="201"/>
      <c r="BW788" s="201"/>
      <c r="BX788" s="201"/>
      <c r="BY788" s="201"/>
      <c r="BZ788" s="201"/>
      <c r="CA788" s="201"/>
      <c r="CB788" s="201"/>
      <c r="CC788" s="201"/>
      <c r="CD788" s="201"/>
      <c r="CE788" s="201"/>
      <c r="CF788" s="201"/>
      <c r="CG788" s="201"/>
      <c r="CH788" s="201"/>
      <c r="CI788" s="201"/>
      <c r="CJ788" s="201"/>
      <c r="CK788" s="201"/>
      <c r="CL788" s="201"/>
      <c r="CM788" s="201"/>
      <c r="CN788" s="201"/>
      <c r="CO788" s="201"/>
      <c r="CP788" s="201"/>
      <c r="CQ788" s="201"/>
      <c r="CR788" s="201"/>
      <c r="CS788" s="201"/>
    </row>
    <row r="789" spans="1:97" s="7" customFormat="1" ht="20.100000000000001" customHeight="1">
      <c r="A789" s="290"/>
      <c r="B789" s="8" t="s">
        <v>3</v>
      </c>
      <c r="C789" s="8" t="s">
        <v>11</v>
      </c>
      <c r="D789" s="8" t="s">
        <v>4</v>
      </c>
      <c r="E789" s="614"/>
      <c r="F789" s="615"/>
      <c r="G789" s="37"/>
      <c r="H789" s="37"/>
      <c r="I789" s="42"/>
      <c r="J789" s="42"/>
      <c r="K789" s="42"/>
      <c r="L789" s="364"/>
      <c r="M789" s="271"/>
      <c r="N789" s="279"/>
      <c r="O789" s="279"/>
      <c r="P789" s="279"/>
      <c r="Q789" s="215"/>
      <c r="R789" s="201"/>
      <c r="S789" s="201"/>
      <c r="T789" s="201"/>
      <c r="U789" s="201"/>
      <c r="V789" s="201"/>
      <c r="W789" s="201"/>
      <c r="X789" s="201"/>
      <c r="Y789" s="201"/>
      <c r="Z789" s="201"/>
      <c r="AA789" s="201"/>
      <c r="AB789" s="201"/>
      <c r="AC789" s="201"/>
      <c r="AD789" s="201"/>
      <c r="AE789" s="201"/>
      <c r="AF789" s="201"/>
      <c r="AG789" s="201"/>
      <c r="AH789" s="201"/>
      <c r="AI789" s="201"/>
      <c r="AJ789" s="201"/>
      <c r="AK789" s="201"/>
      <c r="AL789" s="201"/>
      <c r="AM789" s="201"/>
      <c r="AN789" s="201"/>
      <c r="AO789" s="201"/>
      <c r="AP789" s="201"/>
      <c r="AQ789" s="201"/>
      <c r="AR789" s="201"/>
      <c r="AS789" s="201"/>
      <c r="AT789" s="201"/>
      <c r="AU789" s="201"/>
      <c r="AV789" s="201"/>
      <c r="AW789" s="201"/>
      <c r="AX789" s="201"/>
      <c r="AY789" s="201"/>
      <c r="AZ789" s="201"/>
      <c r="BA789" s="201"/>
      <c r="BB789" s="201"/>
      <c r="BC789" s="201"/>
      <c r="BD789" s="201"/>
      <c r="BE789" s="201"/>
      <c r="BF789" s="201"/>
      <c r="BG789" s="201"/>
      <c r="BH789" s="201"/>
      <c r="BI789" s="201"/>
      <c r="BJ789" s="201"/>
      <c r="BK789" s="201"/>
      <c r="BL789" s="201"/>
      <c r="BM789" s="201"/>
      <c r="BN789" s="201"/>
      <c r="BO789" s="201"/>
      <c r="BP789" s="201"/>
      <c r="BQ789" s="201"/>
      <c r="BR789" s="201"/>
      <c r="BS789" s="201"/>
      <c r="BT789" s="201"/>
      <c r="BU789" s="201"/>
      <c r="BV789" s="201"/>
      <c r="BW789" s="201"/>
      <c r="BX789" s="201"/>
      <c r="BY789" s="201"/>
      <c r="BZ789" s="201"/>
      <c r="CA789" s="201"/>
      <c r="CB789" s="201"/>
      <c r="CC789" s="201"/>
      <c r="CD789" s="201"/>
      <c r="CE789" s="201"/>
      <c r="CF789" s="201"/>
      <c r="CG789" s="201"/>
      <c r="CH789" s="201"/>
      <c r="CI789" s="201"/>
      <c r="CJ789" s="201"/>
      <c r="CK789" s="201"/>
      <c r="CL789" s="201"/>
      <c r="CM789" s="201"/>
      <c r="CN789" s="201"/>
      <c r="CO789" s="201"/>
      <c r="CP789" s="201"/>
      <c r="CQ789" s="201"/>
      <c r="CR789" s="201"/>
      <c r="CS789" s="201"/>
    </row>
    <row r="790" spans="1:97" s="7" customFormat="1" ht="14.25" customHeight="1">
      <c r="A790" s="290"/>
      <c r="B790" s="3">
        <v>40908</v>
      </c>
      <c r="C790" s="10" t="s">
        <v>240</v>
      </c>
      <c r="D790" s="10" t="s">
        <v>41</v>
      </c>
      <c r="E790" s="612"/>
      <c r="F790" s="613"/>
      <c r="G790" s="37"/>
      <c r="H790" s="37"/>
      <c r="I790" s="42"/>
      <c r="J790" s="42"/>
      <c r="K790" s="42"/>
      <c r="L790" s="49"/>
      <c r="M790" s="271"/>
      <c r="N790" s="279"/>
      <c r="O790" s="279"/>
      <c r="P790" s="279"/>
      <c r="Q790" s="215"/>
      <c r="R790" s="201"/>
      <c r="S790" s="201"/>
      <c r="T790" s="201"/>
      <c r="U790" s="201"/>
      <c r="V790" s="201"/>
      <c r="W790" s="201"/>
      <c r="X790" s="201"/>
      <c r="Y790" s="201"/>
      <c r="Z790" s="201"/>
      <c r="AA790" s="201"/>
      <c r="AB790" s="201"/>
      <c r="AC790" s="201"/>
      <c r="AD790" s="201"/>
      <c r="AE790" s="201"/>
      <c r="AF790" s="201"/>
      <c r="AG790" s="201"/>
      <c r="AH790" s="201"/>
      <c r="AI790" s="201"/>
      <c r="AJ790" s="201"/>
      <c r="AK790" s="201"/>
      <c r="AL790" s="201"/>
      <c r="AM790" s="201"/>
      <c r="AN790" s="201"/>
      <c r="AO790" s="201"/>
      <c r="AP790" s="201"/>
      <c r="AQ790" s="201"/>
      <c r="AR790" s="201"/>
      <c r="AS790" s="201"/>
      <c r="AT790" s="201"/>
      <c r="AU790" s="201"/>
      <c r="AV790" s="201"/>
      <c r="AW790" s="201"/>
      <c r="AX790" s="201"/>
      <c r="AY790" s="201"/>
      <c r="AZ790" s="201"/>
      <c r="BA790" s="201"/>
      <c r="BB790" s="201"/>
      <c r="BC790" s="201"/>
      <c r="BD790" s="201"/>
      <c r="BE790" s="201"/>
      <c r="BF790" s="201"/>
      <c r="BG790" s="201"/>
      <c r="BH790" s="201"/>
      <c r="BI790" s="201"/>
      <c r="BJ790" s="201"/>
      <c r="BK790" s="201"/>
      <c r="BL790" s="201"/>
      <c r="BM790" s="201"/>
      <c r="BN790" s="201"/>
      <c r="BO790" s="201"/>
      <c r="BP790" s="201"/>
      <c r="BQ790" s="201"/>
      <c r="BR790" s="201"/>
      <c r="BS790" s="201"/>
      <c r="BT790" s="201"/>
      <c r="BU790" s="201"/>
      <c r="BV790" s="201"/>
      <c r="BW790" s="201"/>
      <c r="BX790" s="201"/>
      <c r="BY790" s="201"/>
      <c r="BZ790" s="201"/>
      <c r="CA790" s="201"/>
      <c r="CB790" s="201"/>
      <c r="CC790" s="201"/>
      <c r="CD790" s="201"/>
      <c r="CE790" s="201"/>
      <c r="CF790" s="201"/>
      <c r="CG790" s="201"/>
      <c r="CH790" s="201"/>
      <c r="CI790" s="201"/>
      <c r="CJ790" s="201"/>
      <c r="CK790" s="201"/>
      <c r="CL790" s="201"/>
      <c r="CM790" s="201"/>
      <c r="CN790" s="201"/>
      <c r="CO790" s="201"/>
      <c r="CP790" s="201"/>
      <c r="CQ790" s="201"/>
      <c r="CR790" s="201"/>
      <c r="CS790" s="201"/>
    </row>
    <row r="791" spans="1:97" s="7" customFormat="1" ht="14.25" customHeight="1">
      <c r="A791" s="290"/>
      <c r="B791" s="4">
        <v>40910</v>
      </c>
      <c r="C791" s="12" t="s">
        <v>241</v>
      </c>
      <c r="D791" s="12" t="s">
        <v>41</v>
      </c>
      <c r="E791" s="616"/>
      <c r="F791" s="617"/>
      <c r="G791" s="37"/>
      <c r="H791" s="37"/>
      <c r="I791" s="42"/>
      <c r="J791" s="42"/>
      <c r="K791" s="42"/>
      <c r="L791" s="49"/>
      <c r="M791" s="271"/>
      <c r="N791" s="279"/>
      <c r="O791" s="279"/>
      <c r="P791" s="279"/>
      <c r="Q791" s="215"/>
      <c r="R791" s="201"/>
      <c r="S791" s="201"/>
      <c r="T791" s="201"/>
      <c r="U791" s="201"/>
      <c r="V791" s="201"/>
      <c r="W791" s="201"/>
      <c r="X791" s="201"/>
      <c r="Y791" s="201"/>
      <c r="Z791" s="201"/>
      <c r="AA791" s="201"/>
      <c r="AB791" s="201"/>
      <c r="AC791" s="201"/>
      <c r="AD791" s="201"/>
      <c r="AE791" s="201"/>
      <c r="AF791" s="201"/>
      <c r="AG791" s="201"/>
      <c r="AH791" s="201"/>
      <c r="AI791" s="201"/>
      <c r="AJ791" s="201"/>
      <c r="AK791" s="201"/>
      <c r="AL791" s="201"/>
      <c r="AM791" s="201"/>
      <c r="AN791" s="201"/>
      <c r="AO791" s="201"/>
      <c r="AP791" s="201"/>
      <c r="AQ791" s="201"/>
      <c r="AR791" s="201"/>
      <c r="AS791" s="201"/>
      <c r="AT791" s="201"/>
      <c r="AU791" s="201"/>
      <c r="AV791" s="201"/>
      <c r="AW791" s="201"/>
      <c r="AX791" s="201"/>
      <c r="AY791" s="201"/>
      <c r="AZ791" s="201"/>
      <c r="BA791" s="201"/>
      <c r="BB791" s="201"/>
      <c r="BC791" s="201"/>
      <c r="BD791" s="201"/>
      <c r="BE791" s="201"/>
      <c r="BF791" s="201"/>
      <c r="BG791" s="201"/>
      <c r="BH791" s="201"/>
      <c r="BI791" s="201"/>
      <c r="BJ791" s="201"/>
      <c r="BK791" s="201"/>
      <c r="BL791" s="201"/>
      <c r="BM791" s="201"/>
      <c r="BN791" s="201"/>
      <c r="BO791" s="201"/>
      <c r="BP791" s="201"/>
      <c r="BQ791" s="201"/>
      <c r="BR791" s="201"/>
      <c r="BS791" s="201"/>
      <c r="BT791" s="201"/>
      <c r="BU791" s="201"/>
      <c r="BV791" s="201"/>
      <c r="BW791" s="201"/>
      <c r="BX791" s="201"/>
      <c r="BY791" s="201"/>
      <c r="BZ791" s="201"/>
      <c r="CA791" s="201"/>
      <c r="CB791" s="201"/>
      <c r="CC791" s="201"/>
      <c r="CD791" s="201"/>
      <c r="CE791" s="201"/>
      <c r="CF791" s="201"/>
      <c r="CG791" s="201"/>
      <c r="CH791" s="201"/>
      <c r="CI791" s="201"/>
      <c r="CJ791" s="201"/>
      <c r="CK791" s="201"/>
      <c r="CL791" s="201"/>
      <c r="CM791" s="201"/>
      <c r="CN791" s="201"/>
      <c r="CO791" s="201"/>
      <c r="CP791" s="201"/>
      <c r="CQ791" s="201"/>
      <c r="CR791" s="201"/>
      <c r="CS791" s="201"/>
    </row>
    <row r="792" spans="1:97" s="7" customFormat="1" ht="14.25" customHeight="1">
      <c r="A792" s="290"/>
      <c r="B792" s="3">
        <v>40912</v>
      </c>
      <c r="C792" s="10" t="s">
        <v>242</v>
      </c>
      <c r="D792" s="10" t="s">
        <v>41</v>
      </c>
      <c r="E792" s="612"/>
      <c r="F792" s="613"/>
      <c r="G792" s="37"/>
      <c r="H792" s="37"/>
      <c r="I792" s="42"/>
      <c r="J792" s="42"/>
      <c r="K792" s="42"/>
      <c r="L792" s="49"/>
      <c r="M792" s="271"/>
      <c r="N792" s="279"/>
      <c r="O792" s="279"/>
      <c r="P792" s="279"/>
      <c r="Q792" s="215"/>
      <c r="R792" s="201"/>
      <c r="S792" s="201"/>
      <c r="T792" s="201"/>
      <c r="U792" s="201"/>
      <c r="V792" s="201"/>
      <c r="W792" s="201"/>
      <c r="X792" s="201"/>
      <c r="Y792" s="201"/>
      <c r="Z792" s="201"/>
      <c r="AA792" s="201"/>
      <c r="AB792" s="201"/>
      <c r="AC792" s="201"/>
      <c r="AD792" s="201"/>
      <c r="AE792" s="201"/>
      <c r="AF792" s="201"/>
      <c r="AG792" s="201"/>
      <c r="AH792" s="201"/>
      <c r="AI792" s="201"/>
      <c r="AJ792" s="201"/>
      <c r="AK792" s="201"/>
      <c r="AL792" s="201"/>
      <c r="AM792" s="201"/>
      <c r="AN792" s="201"/>
      <c r="AO792" s="201"/>
      <c r="AP792" s="201"/>
      <c r="AQ792" s="201"/>
      <c r="AR792" s="201"/>
      <c r="AS792" s="201"/>
      <c r="AT792" s="201"/>
      <c r="AU792" s="201"/>
      <c r="AV792" s="201"/>
      <c r="AW792" s="201"/>
      <c r="AX792" s="201"/>
      <c r="AY792" s="201"/>
      <c r="AZ792" s="201"/>
      <c r="BA792" s="201"/>
      <c r="BB792" s="201"/>
      <c r="BC792" s="201"/>
      <c r="BD792" s="201"/>
      <c r="BE792" s="201"/>
      <c r="BF792" s="201"/>
      <c r="BG792" s="201"/>
      <c r="BH792" s="201"/>
      <c r="BI792" s="201"/>
      <c r="BJ792" s="201"/>
      <c r="BK792" s="201"/>
      <c r="BL792" s="201"/>
      <c r="BM792" s="201"/>
      <c r="BN792" s="201"/>
      <c r="BO792" s="201"/>
      <c r="BP792" s="201"/>
      <c r="BQ792" s="201"/>
      <c r="BR792" s="201"/>
      <c r="BS792" s="201"/>
      <c r="BT792" s="201"/>
      <c r="BU792" s="201"/>
      <c r="BV792" s="201"/>
      <c r="BW792" s="201"/>
      <c r="BX792" s="201"/>
      <c r="BY792" s="201"/>
      <c r="BZ792" s="201"/>
      <c r="CA792" s="201"/>
      <c r="CB792" s="201"/>
      <c r="CC792" s="201"/>
      <c r="CD792" s="201"/>
      <c r="CE792" s="201"/>
      <c r="CF792" s="201"/>
      <c r="CG792" s="201"/>
      <c r="CH792" s="201"/>
      <c r="CI792" s="201"/>
      <c r="CJ792" s="201"/>
      <c r="CK792" s="201"/>
      <c r="CL792" s="201"/>
      <c r="CM792" s="201"/>
      <c r="CN792" s="201"/>
      <c r="CO792" s="201"/>
      <c r="CP792" s="201"/>
      <c r="CQ792" s="201"/>
      <c r="CR792" s="201"/>
      <c r="CS792" s="201"/>
    </row>
    <row r="793" spans="1:97" s="18" customFormat="1" ht="14.25" customHeight="1">
      <c r="A793" s="290"/>
      <c r="B793" s="4">
        <v>40914</v>
      </c>
      <c r="C793" s="12" t="s">
        <v>396</v>
      </c>
      <c r="D793" s="12" t="s">
        <v>41</v>
      </c>
      <c r="E793" s="616"/>
      <c r="F793" s="617"/>
      <c r="G793" s="37"/>
      <c r="H793" s="37"/>
      <c r="I793" s="42"/>
      <c r="J793" s="42"/>
      <c r="K793" s="42"/>
      <c r="L793" s="49"/>
      <c r="M793" s="271"/>
      <c r="N793" s="279"/>
      <c r="O793" s="279"/>
      <c r="P793" s="279"/>
      <c r="Q793" s="215"/>
      <c r="R793" s="201"/>
      <c r="S793" s="201"/>
      <c r="T793" s="201"/>
      <c r="U793" s="201"/>
      <c r="V793" s="201"/>
      <c r="W793" s="201"/>
      <c r="X793" s="201"/>
      <c r="Y793" s="201"/>
      <c r="Z793" s="201"/>
      <c r="AA793" s="201"/>
      <c r="AB793" s="201"/>
      <c r="AC793" s="201"/>
      <c r="AD793" s="201"/>
      <c r="AE793" s="201"/>
      <c r="AF793" s="201"/>
      <c r="AG793" s="201"/>
      <c r="AH793" s="201"/>
      <c r="AI793" s="201"/>
      <c r="AJ793" s="201"/>
      <c r="AK793" s="201"/>
      <c r="AL793" s="201"/>
      <c r="AM793" s="201"/>
      <c r="AN793" s="201"/>
      <c r="AO793" s="201"/>
      <c r="AP793" s="201"/>
      <c r="AQ793" s="201"/>
      <c r="AR793" s="201"/>
      <c r="AS793" s="201"/>
      <c r="AT793" s="201"/>
      <c r="AU793" s="201"/>
      <c r="AV793" s="201"/>
      <c r="AW793" s="201"/>
      <c r="AX793" s="201"/>
      <c r="AY793" s="201"/>
      <c r="AZ793" s="201"/>
      <c r="BA793" s="201"/>
      <c r="BB793" s="201"/>
      <c r="BC793" s="201"/>
      <c r="BD793" s="201"/>
      <c r="BE793" s="201"/>
      <c r="BF793" s="201"/>
      <c r="BG793" s="201"/>
      <c r="BH793" s="201"/>
      <c r="BI793" s="201"/>
      <c r="BJ793" s="201"/>
      <c r="BK793" s="201"/>
      <c r="BL793" s="201"/>
      <c r="BM793" s="201"/>
      <c r="BN793" s="201"/>
      <c r="BO793" s="201"/>
      <c r="BP793" s="201"/>
      <c r="BQ793" s="201"/>
      <c r="BR793" s="201"/>
      <c r="BS793" s="201"/>
      <c r="BT793" s="201"/>
      <c r="BU793" s="201"/>
      <c r="BV793" s="201"/>
      <c r="BW793" s="201"/>
      <c r="BX793" s="201"/>
      <c r="BY793" s="201"/>
      <c r="BZ793" s="201"/>
      <c r="CA793" s="201"/>
      <c r="CB793" s="201"/>
      <c r="CC793" s="201"/>
      <c r="CD793" s="201"/>
      <c r="CE793" s="201"/>
      <c r="CF793" s="201"/>
      <c r="CG793" s="201"/>
      <c r="CH793" s="201"/>
      <c r="CI793" s="201"/>
      <c r="CJ793" s="201"/>
      <c r="CK793" s="201"/>
      <c r="CL793" s="201"/>
      <c r="CM793" s="201"/>
      <c r="CN793" s="201"/>
      <c r="CO793" s="201"/>
      <c r="CP793" s="201"/>
      <c r="CQ793" s="201"/>
      <c r="CR793" s="201"/>
      <c r="CS793" s="201"/>
    </row>
    <row r="794" spans="1:97" s="7" customFormat="1" ht="14.25" customHeight="1">
      <c r="A794" s="290"/>
      <c r="B794" s="5">
        <v>40909</v>
      </c>
      <c r="C794" s="13" t="s">
        <v>395</v>
      </c>
      <c r="D794" s="13">
        <v>1</v>
      </c>
      <c r="E794" s="620"/>
      <c r="F794" s="621"/>
      <c r="G794" s="37"/>
      <c r="H794" s="37"/>
      <c r="I794" s="42"/>
      <c r="J794" s="42"/>
      <c r="K794" s="42"/>
      <c r="L794" s="49"/>
      <c r="M794" s="271"/>
      <c r="N794" s="279"/>
      <c r="O794" s="279"/>
      <c r="P794" s="279"/>
      <c r="Q794" s="215"/>
      <c r="R794" s="201"/>
      <c r="S794" s="201"/>
      <c r="T794" s="201"/>
      <c r="U794" s="201"/>
      <c r="V794" s="201"/>
      <c r="W794" s="201"/>
      <c r="X794" s="201"/>
      <c r="Y794" s="201"/>
      <c r="Z794" s="201"/>
      <c r="AA794" s="201"/>
      <c r="AB794" s="201"/>
      <c r="AC794" s="201"/>
      <c r="AD794" s="201"/>
      <c r="AE794" s="201"/>
      <c r="AF794" s="201"/>
      <c r="AG794" s="201"/>
      <c r="AH794" s="201"/>
      <c r="AI794" s="201"/>
      <c r="AJ794" s="201"/>
      <c r="AK794" s="201"/>
      <c r="AL794" s="201"/>
      <c r="AM794" s="201"/>
      <c r="AN794" s="201"/>
      <c r="AO794" s="201"/>
      <c r="AP794" s="201"/>
      <c r="AQ794" s="201"/>
      <c r="AR794" s="201"/>
      <c r="AS794" s="201"/>
      <c r="AT794" s="201"/>
      <c r="AU794" s="201"/>
      <c r="AV794" s="201"/>
      <c r="AW794" s="201"/>
      <c r="AX794" s="201"/>
      <c r="AY794" s="201"/>
      <c r="AZ794" s="201"/>
      <c r="BA794" s="201"/>
      <c r="BB794" s="201"/>
      <c r="BC794" s="201"/>
      <c r="BD794" s="201"/>
      <c r="BE794" s="201"/>
      <c r="BF794" s="201"/>
      <c r="BG794" s="201"/>
      <c r="BH794" s="201"/>
      <c r="BI794" s="201"/>
      <c r="BJ794" s="201"/>
      <c r="BK794" s="201"/>
      <c r="BL794" s="201"/>
      <c r="BM794" s="201"/>
      <c r="BN794" s="201"/>
      <c r="BO794" s="201"/>
      <c r="BP794" s="201"/>
      <c r="BQ794" s="201"/>
      <c r="BR794" s="201"/>
      <c r="BS794" s="201"/>
      <c r="BT794" s="201"/>
      <c r="BU794" s="201"/>
      <c r="BV794" s="201"/>
      <c r="BW794" s="201"/>
      <c r="BX794" s="201"/>
      <c r="BY794" s="201"/>
      <c r="BZ794" s="201"/>
      <c r="CA794" s="201"/>
      <c r="CB794" s="201"/>
      <c r="CC794" s="201"/>
      <c r="CD794" s="201"/>
      <c r="CE794" s="201"/>
      <c r="CF794" s="201"/>
      <c r="CG794" s="201"/>
      <c r="CH794" s="201"/>
      <c r="CI794" s="201"/>
      <c r="CJ794" s="201"/>
      <c r="CK794" s="201"/>
      <c r="CL794" s="201"/>
      <c r="CM794" s="201"/>
      <c r="CN794" s="201"/>
      <c r="CO794" s="201"/>
      <c r="CP794" s="201"/>
      <c r="CQ794" s="201"/>
      <c r="CR794" s="201"/>
      <c r="CS794" s="201"/>
    </row>
    <row r="795" spans="1:97" s="7" customFormat="1" ht="14.25" customHeight="1">
      <c r="A795" s="290"/>
      <c r="B795" s="372"/>
      <c r="C795" s="36"/>
      <c r="D795" s="36"/>
      <c r="E795" s="36"/>
      <c r="F795" s="376"/>
      <c r="G795" s="37"/>
      <c r="H795" s="37"/>
      <c r="I795" s="42"/>
      <c r="J795" s="42"/>
      <c r="K795" s="42"/>
      <c r="L795" s="364"/>
      <c r="M795" s="271"/>
      <c r="N795" s="279"/>
      <c r="O795" s="279"/>
      <c r="P795" s="279"/>
      <c r="Q795" s="215"/>
      <c r="R795" s="201"/>
      <c r="S795" s="201"/>
      <c r="T795" s="201"/>
      <c r="U795" s="201"/>
      <c r="V795" s="201"/>
      <c r="W795" s="201"/>
      <c r="X795" s="201"/>
      <c r="Y795" s="201"/>
      <c r="Z795" s="201"/>
      <c r="AA795" s="201"/>
      <c r="AB795" s="201"/>
      <c r="AC795" s="201"/>
      <c r="AD795" s="201"/>
      <c r="AE795" s="201"/>
      <c r="AF795" s="201"/>
      <c r="AG795" s="201"/>
      <c r="AH795" s="201"/>
      <c r="AI795" s="201"/>
      <c r="AJ795" s="201"/>
      <c r="AK795" s="201"/>
      <c r="AL795" s="201"/>
      <c r="AM795" s="201"/>
      <c r="AN795" s="201"/>
      <c r="AO795" s="201"/>
      <c r="AP795" s="201"/>
      <c r="AQ795" s="201"/>
      <c r="AR795" s="201"/>
      <c r="AS795" s="201"/>
      <c r="AT795" s="201"/>
      <c r="AU795" s="201"/>
      <c r="AV795" s="201"/>
      <c r="AW795" s="201"/>
      <c r="AX795" s="201"/>
      <c r="AY795" s="201"/>
      <c r="AZ795" s="201"/>
      <c r="BA795" s="201"/>
      <c r="BB795" s="201"/>
      <c r="BC795" s="201"/>
      <c r="BD795" s="201"/>
      <c r="BE795" s="201"/>
      <c r="BF795" s="201"/>
      <c r="BG795" s="201"/>
      <c r="BH795" s="201"/>
      <c r="BI795" s="201"/>
      <c r="BJ795" s="201"/>
      <c r="BK795" s="201"/>
      <c r="BL795" s="201"/>
      <c r="BM795" s="201"/>
      <c r="BN795" s="201"/>
      <c r="BO795" s="201"/>
      <c r="BP795" s="201"/>
      <c r="BQ795" s="201"/>
      <c r="BR795" s="201"/>
      <c r="BS795" s="201"/>
      <c r="BT795" s="201"/>
      <c r="BU795" s="201"/>
      <c r="BV795" s="201"/>
      <c r="BW795" s="201"/>
      <c r="BX795" s="201"/>
      <c r="BY795" s="201"/>
      <c r="BZ795" s="201"/>
      <c r="CA795" s="201"/>
      <c r="CB795" s="201"/>
      <c r="CC795" s="201"/>
      <c r="CD795" s="201"/>
      <c r="CE795" s="201"/>
      <c r="CF795" s="201"/>
      <c r="CG795" s="201"/>
      <c r="CH795" s="201"/>
      <c r="CI795" s="201"/>
      <c r="CJ795" s="201"/>
      <c r="CK795" s="201"/>
      <c r="CL795" s="201"/>
      <c r="CM795" s="201"/>
      <c r="CN795" s="201"/>
      <c r="CO795" s="201"/>
      <c r="CP795" s="201"/>
      <c r="CQ795" s="201"/>
      <c r="CR795" s="201"/>
      <c r="CS795" s="201"/>
    </row>
    <row r="796" spans="1:97" s="7" customFormat="1" ht="14.25" customHeight="1">
      <c r="A796" s="290"/>
      <c r="B796" s="384"/>
      <c r="C796" s="319"/>
      <c r="D796" s="319"/>
      <c r="E796" s="319"/>
      <c r="F796" s="376"/>
      <c r="G796" s="37"/>
      <c r="H796" s="37"/>
      <c r="I796" s="42"/>
      <c r="J796" s="42"/>
      <c r="K796" s="42"/>
      <c r="L796" s="364"/>
      <c r="M796" s="271"/>
      <c r="N796" s="279"/>
      <c r="O796" s="279"/>
      <c r="P796" s="279"/>
      <c r="Q796" s="215"/>
      <c r="R796" s="201"/>
      <c r="S796" s="201"/>
      <c r="T796" s="201"/>
      <c r="U796" s="201"/>
      <c r="V796" s="201"/>
      <c r="W796" s="201"/>
      <c r="X796" s="201"/>
      <c r="Y796" s="201"/>
      <c r="Z796" s="201"/>
      <c r="AA796" s="201"/>
      <c r="AB796" s="201"/>
      <c r="AC796" s="201"/>
      <c r="AD796" s="201"/>
      <c r="AE796" s="201"/>
      <c r="AF796" s="201"/>
      <c r="AG796" s="201"/>
      <c r="AH796" s="201"/>
      <c r="AI796" s="201"/>
      <c r="AJ796" s="201"/>
      <c r="AK796" s="201"/>
      <c r="AL796" s="201"/>
      <c r="AM796" s="201"/>
      <c r="AN796" s="201"/>
      <c r="AO796" s="201"/>
      <c r="AP796" s="201"/>
      <c r="AQ796" s="201"/>
      <c r="AR796" s="201"/>
      <c r="AS796" s="201"/>
      <c r="AT796" s="201"/>
      <c r="AU796" s="201"/>
      <c r="AV796" s="201"/>
      <c r="AW796" s="201"/>
      <c r="AX796" s="201"/>
      <c r="AY796" s="201"/>
      <c r="AZ796" s="201"/>
      <c r="BA796" s="201"/>
      <c r="BB796" s="201"/>
      <c r="BC796" s="201"/>
      <c r="BD796" s="201"/>
      <c r="BE796" s="201"/>
      <c r="BF796" s="201"/>
      <c r="BG796" s="201"/>
      <c r="BH796" s="201"/>
      <c r="BI796" s="201"/>
      <c r="BJ796" s="201"/>
      <c r="BK796" s="201"/>
      <c r="BL796" s="201"/>
      <c r="BM796" s="201"/>
      <c r="BN796" s="201"/>
      <c r="BO796" s="201"/>
      <c r="BP796" s="201"/>
      <c r="BQ796" s="201"/>
      <c r="BR796" s="201"/>
      <c r="BS796" s="201"/>
      <c r="BT796" s="201"/>
      <c r="BU796" s="201"/>
      <c r="BV796" s="201"/>
      <c r="BW796" s="201"/>
      <c r="BX796" s="201"/>
      <c r="BY796" s="201"/>
      <c r="BZ796" s="201"/>
      <c r="CA796" s="201"/>
      <c r="CB796" s="201"/>
      <c r="CC796" s="201"/>
      <c r="CD796" s="201"/>
      <c r="CE796" s="201"/>
      <c r="CF796" s="201"/>
      <c r="CG796" s="201"/>
      <c r="CH796" s="201"/>
      <c r="CI796" s="201"/>
      <c r="CJ796" s="201"/>
      <c r="CK796" s="201"/>
      <c r="CL796" s="201"/>
      <c r="CM796" s="201"/>
      <c r="CN796" s="201"/>
      <c r="CO796" s="201"/>
      <c r="CP796" s="201"/>
      <c r="CQ796" s="201"/>
      <c r="CR796" s="201"/>
      <c r="CS796" s="201"/>
    </row>
    <row r="797" spans="1:97" s="7" customFormat="1" ht="16.5" customHeight="1">
      <c r="A797" s="290"/>
      <c r="B797" s="374" t="s">
        <v>602</v>
      </c>
      <c r="C797" s="318"/>
      <c r="D797" s="318"/>
      <c r="E797" s="330"/>
      <c r="F797" s="375"/>
      <c r="G797" s="37"/>
      <c r="H797" s="37"/>
      <c r="I797" s="42"/>
      <c r="J797" s="42"/>
      <c r="K797" s="42"/>
      <c r="L797" s="364"/>
      <c r="M797" s="271"/>
      <c r="N797" s="279"/>
      <c r="O797" s="279"/>
      <c r="P797" s="279"/>
      <c r="Q797" s="215"/>
      <c r="R797" s="201"/>
      <c r="S797" s="201"/>
      <c r="T797" s="201"/>
      <c r="U797" s="201"/>
      <c r="V797" s="201"/>
      <c r="W797" s="201"/>
      <c r="X797" s="201"/>
      <c r="Y797" s="201"/>
      <c r="Z797" s="201"/>
      <c r="AA797" s="201"/>
      <c r="AB797" s="201"/>
      <c r="AC797" s="201"/>
      <c r="AD797" s="201"/>
      <c r="AE797" s="201"/>
      <c r="AF797" s="201"/>
      <c r="AG797" s="201"/>
      <c r="AH797" s="201"/>
      <c r="AI797" s="201"/>
      <c r="AJ797" s="201"/>
      <c r="AK797" s="201"/>
      <c r="AL797" s="201"/>
      <c r="AM797" s="201"/>
      <c r="AN797" s="201"/>
      <c r="AO797" s="201"/>
      <c r="AP797" s="201"/>
      <c r="AQ797" s="201"/>
      <c r="AR797" s="201"/>
      <c r="AS797" s="201"/>
      <c r="AT797" s="201"/>
      <c r="AU797" s="201"/>
      <c r="AV797" s="201"/>
      <c r="AW797" s="201"/>
      <c r="AX797" s="201"/>
      <c r="AY797" s="201"/>
      <c r="AZ797" s="201"/>
      <c r="BA797" s="201"/>
      <c r="BB797" s="201"/>
      <c r="BC797" s="201"/>
      <c r="BD797" s="201"/>
      <c r="BE797" s="201"/>
      <c r="BF797" s="201"/>
      <c r="BG797" s="201"/>
      <c r="BH797" s="201"/>
      <c r="BI797" s="201"/>
      <c r="BJ797" s="201"/>
      <c r="BK797" s="201"/>
      <c r="BL797" s="201"/>
      <c r="BM797" s="201"/>
      <c r="BN797" s="201"/>
      <c r="BO797" s="201"/>
      <c r="BP797" s="201"/>
      <c r="BQ797" s="201"/>
      <c r="BR797" s="201"/>
      <c r="BS797" s="201"/>
      <c r="BT797" s="201"/>
      <c r="BU797" s="201"/>
      <c r="BV797" s="201"/>
      <c r="BW797" s="201"/>
      <c r="BX797" s="201"/>
      <c r="BY797" s="201"/>
      <c r="BZ797" s="201"/>
      <c r="CA797" s="201"/>
      <c r="CB797" s="201"/>
      <c r="CC797" s="201"/>
      <c r="CD797" s="201"/>
      <c r="CE797" s="201"/>
      <c r="CF797" s="201"/>
      <c r="CG797" s="201"/>
      <c r="CH797" s="201"/>
      <c r="CI797" s="201"/>
      <c r="CJ797" s="201"/>
      <c r="CK797" s="201"/>
      <c r="CL797" s="201"/>
      <c r="CM797" s="201"/>
      <c r="CN797" s="201"/>
      <c r="CO797" s="201"/>
      <c r="CP797" s="201"/>
      <c r="CQ797" s="201"/>
      <c r="CR797" s="201"/>
      <c r="CS797" s="201"/>
    </row>
    <row r="798" spans="1:97" s="7" customFormat="1" ht="20.100000000000001" customHeight="1">
      <c r="A798" s="290"/>
      <c r="B798" s="8" t="s">
        <v>3</v>
      </c>
      <c r="C798" s="8" t="s">
        <v>11</v>
      </c>
      <c r="D798" s="8" t="s">
        <v>4</v>
      </c>
      <c r="E798" s="614"/>
      <c r="F798" s="615"/>
      <c r="G798" s="37"/>
      <c r="H798" s="37"/>
      <c r="I798" s="42"/>
      <c r="J798" s="42"/>
      <c r="K798" s="42"/>
      <c r="L798" s="364"/>
      <c r="M798" s="271"/>
      <c r="N798" s="279"/>
      <c r="O798" s="279"/>
      <c r="P798" s="279"/>
      <c r="Q798" s="215"/>
      <c r="R798" s="201"/>
      <c r="S798" s="201"/>
      <c r="T798" s="201"/>
      <c r="U798" s="201"/>
      <c r="V798" s="201"/>
      <c r="W798" s="201"/>
      <c r="X798" s="201"/>
      <c r="Y798" s="201"/>
      <c r="Z798" s="201"/>
      <c r="AA798" s="201"/>
      <c r="AB798" s="201"/>
      <c r="AC798" s="201"/>
      <c r="AD798" s="201"/>
      <c r="AE798" s="201"/>
      <c r="AF798" s="201"/>
      <c r="AG798" s="201"/>
      <c r="AH798" s="201"/>
      <c r="AI798" s="201"/>
      <c r="AJ798" s="201"/>
      <c r="AK798" s="201"/>
      <c r="AL798" s="201"/>
      <c r="AM798" s="201"/>
      <c r="AN798" s="201"/>
      <c r="AO798" s="201"/>
      <c r="AP798" s="201"/>
      <c r="AQ798" s="201"/>
      <c r="AR798" s="201"/>
      <c r="AS798" s="201"/>
      <c r="AT798" s="201"/>
      <c r="AU798" s="201"/>
      <c r="AV798" s="201"/>
      <c r="AW798" s="201"/>
      <c r="AX798" s="201"/>
      <c r="AY798" s="201"/>
      <c r="AZ798" s="201"/>
      <c r="BA798" s="201"/>
      <c r="BB798" s="201"/>
      <c r="BC798" s="201"/>
      <c r="BD798" s="201"/>
      <c r="BE798" s="201"/>
      <c r="BF798" s="201"/>
      <c r="BG798" s="201"/>
      <c r="BH798" s="201"/>
      <c r="BI798" s="201"/>
      <c r="BJ798" s="201"/>
      <c r="BK798" s="201"/>
      <c r="BL798" s="201"/>
      <c r="BM798" s="201"/>
      <c r="BN798" s="201"/>
      <c r="BO798" s="201"/>
      <c r="BP798" s="201"/>
      <c r="BQ798" s="201"/>
      <c r="BR798" s="201"/>
      <c r="BS798" s="201"/>
      <c r="BT798" s="201"/>
      <c r="BU798" s="201"/>
      <c r="BV798" s="201"/>
      <c r="BW798" s="201"/>
      <c r="BX798" s="201"/>
      <c r="BY798" s="201"/>
      <c r="BZ798" s="201"/>
      <c r="CA798" s="201"/>
      <c r="CB798" s="201"/>
      <c r="CC798" s="201"/>
      <c r="CD798" s="201"/>
      <c r="CE798" s="201"/>
      <c r="CF798" s="201"/>
      <c r="CG798" s="201"/>
      <c r="CH798" s="201"/>
      <c r="CI798" s="201"/>
      <c r="CJ798" s="201"/>
      <c r="CK798" s="201"/>
      <c r="CL798" s="201"/>
      <c r="CM798" s="201"/>
      <c r="CN798" s="201"/>
      <c r="CO798" s="201"/>
      <c r="CP798" s="201"/>
      <c r="CQ798" s="201"/>
      <c r="CR798" s="201"/>
      <c r="CS798" s="201"/>
    </row>
    <row r="799" spans="1:97" s="7" customFormat="1" ht="14.25" customHeight="1">
      <c r="A799" s="290"/>
      <c r="B799" s="3">
        <v>41208</v>
      </c>
      <c r="C799" s="10" t="s">
        <v>77</v>
      </c>
      <c r="D799" s="10" t="s">
        <v>41</v>
      </c>
      <c r="E799" s="612"/>
      <c r="F799" s="613"/>
      <c r="G799" s="37"/>
      <c r="H799" s="37"/>
      <c r="I799" s="42"/>
      <c r="J799" s="42"/>
      <c r="K799" s="42"/>
      <c r="L799" s="49"/>
      <c r="M799" s="271"/>
      <c r="N799" s="279"/>
      <c r="O799" s="279"/>
      <c r="P799" s="279"/>
      <c r="Q799" s="215"/>
      <c r="R799" s="201"/>
      <c r="S799" s="201"/>
      <c r="T799" s="201"/>
      <c r="U799" s="201"/>
      <c r="V799" s="201"/>
      <c r="W799" s="201"/>
      <c r="X799" s="201"/>
      <c r="Y799" s="201"/>
      <c r="Z799" s="201"/>
      <c r="AA799" s="201"/>
      <c r="AB799" s="201"/>
      <c r="AC799" s="201"/>
      <c r="AD799" s="201"/>
      <c r="AE799" s="201"/>
      <c r="AF799" s="201"/>
      <c r="AG799" s="201"/>
      <c r="AH799" s="201"/>
      <c r="AI799" s="201"/>
      <c r="AJ799" s="201"/>
      <c r="AK799" s="201"/>
      <c r="AL799" s="201"/>
      <c r="AM799" s="201"/>
      <c r="AN799" s="201"/>
      <c r="AO799" s="201"/>
      <c r="AP799" s="201"/>
      <c r="AQ799" s="201"/>
      <c r="AR799" s="201"/>
      <c r="AS799" s="201"/>
      <c r="AT799" s="201"/>
      <c r="AU799" s="201"/>
      <c r="AV799" s="201"/>
      <c r="AW799" s="201"/>
      <c r="AX799" s="201"/>
      <c r="AY799" s="201"/>
      <c r="AZ799" s="201"/>
      <c r="BA799" s="201"/>
      <c r="BB799" s="201"/>
      <c r="BC799" s="201"/>
      <c r="BD799" s="201"/>
      <c r="BE799" s="201"/>
      <c r="BF799" s="201"/>
      <c r="BG799" s="201"/>
      <c r="BH799" s="201"/>
      <c r="BI799" s="201"/>
      <c r="BJ799" s="201"/>
      <c r="BK799" s="201"/>
      <c r="BL799" s="201"/>
      <c r="BM799" s="201"/>
      <c r="BN799" s="201"/>
      <c r="BO799" s="201"/>
      <c r="BP799" s="201"/>
      <c r="BQ799" s="201"/>
      <c r="BR799" s="201"/>
      <c r="BS799" s="201"/>
      <c r="BT799" s="201"/>
      <c r="BU799" s="201"/>
      <c r="BV799" s="201"/>
      <c r="BW799" s="201"/>
      <c r="BX799" s="201"/>
      <c r="BY799" s="201"/>
      <c r="BZ799" s="201"/>
      <c r="CA799" s="201"/>
      <c r="CB799" s="201"/>
      <c r="CC799" s="201"/>
      <c r="CD799" s="201"/>
      <c r="CE799" s="201"/>
      <c r="CF799" s="201"/>
      <c r="CG799" s="201"/>
      <c r="CH799" s="201"/>
      <c r="CI799" s="201"/>
      <c r="CJ799" s="201"/>
      <c r="CK799" s="201"/>
      <c r="CL799" s="201"/>
      <c r="CM799" s="201"/>
      <c r="CN799" s="201"/>
      <c r="CO799" s="201"/>
      <c r="CP799" s="201"/>
      <c r="CQ799" s="201"/>
      <c r="CR799" s="201"/>
      <c r="CS799" s="201"/>
    </row>
    <row r="800" spans="1:97" s="7" customFormat="1" ht="14.25" customHeight="1">
      <c r="A800" s="290"/>
      <c r="B800" s="4">
        <v>41210</v>
      </c>
      <c r="C800" s="12" t="s">
        <v>78</v>
      </c>
      <c r="D800" s="12" t="s">
        <v>41</v>
      </c>
      <c r="E800" s="616"/>
      <c r="F800" s="617"/>
      <c r="G800" s="37"/>
      <c r="H800" s="37"/>
      <c r="I800" s="42"/>
      <c r="J800" s="42"/>
      <c r="K800" s="42"/>
      <c r="L800" s="49"/>
      <c r="M800" s="271"/>
      <c r="N800" s="279"/>
      <c r="O800" s="279"/>
      <c r="P800" s="279"/>
      <c r="Q800" s="215"/>
      <c r="R800" s="201"/>
      <c r="S800" s="201"/>
      <c r="T800" s="201"/>
      <c r="U800" s="201"/>
      <c r="V800" s="201"/>
      <c r="W800" s="201"/>
      <c r="X800" s="201"/>
      <c r="Y800" s="201"/>
      <c r="Z800" s="201"/>
      <c r="AA800" s="201"/>
      <c r="AB800" s="201"/>
      <c r="AC800" s="201"/>
      <c r="AD800" s="201"/>
      <c r="AE800" s="201"/>
      <c r="AF800" s="201"/>
      <c r="AG800" s="201"/>
      <c r="AH800" s="201"/>
      <c r="AI800" s="201"/>
      <c r="AJ800" s="201"/>
      <c r="AK800" s="201"/>
      <c r="AL800" s="201"/>
      <c r="AM800" s="201"/>
      <c r="AN800" s="201"/>
      <c r="AO800" s="201"/>
      <c r="AP800" s="201"/>
      <c r="AQ800" s="201"/>
      <c r="AR800" s="201"/>
      <c r="AS800" s="201"/>
      <c r="AT800" s="201"/>
      <c r="AU800" s="201"/>
      <c r="AV800" s="201"/>
      <c r="AW800" s="201"/>
      <c r="AX800" s="201"/>
      <c r="AY800" s="201"/>
      <c r="AZ800" s="201"/>
      <c r="BA800" s="201"/>
      <c r="BB800" s="201"/>
      <c r="BC800" s="201"/>
      <c r="BD800" s="201"/>
      <c r="BE800" s="201"/>
      <c r="BF800" s="201"/>
      <c r="BG800" s="201"/>
      <c r="BH800" s="201"/>
      <c r="BI800" s="201"/>
      <c r="BJ800" s="201"/>
      <c r="BK800" s="201"/>
      <c r="BL800" s="201"/>
      <c r="BM800" s="201"/>
      <c r="BN800" s="201"/>
      <c r="BO800" s="201"/>
      <c r="BP800" s="201"/>
      <c r="BQ800" s="201"/>
      <c r="BR800" s="201"/>
      <c r="BS800" s="201"/>
      <c r="BT800" s="201"/>
      <c r="BU800" s="201"/>
      <c r="BV800" s="201"/>
      <c r="BW800" s="201"/>
      <c r="BX800" s="201"/>
      <c r="BY800" s="201"/>
      <c r="BZ800" s="201"/>
      <c r="CA800" s="201"/>
      <c r="CB800" s="201"/>
      <c r="CC800" s="201"/>
      <c r="CD800" s="201"/>
      <c r="CE800" s="201"/>
      <c r="CF800" s="201"/>
      <c r="CG800" s="201"/>
      <c r="CH800" s="201"/>
      <c r="CI800" s="201"/>
      <c r="CJ800" s="201"/>
      <c r="CK800" s="201"/>
      <c r="CL800" s="201"/>
      <c r="CM800" s="201"/>
      <c r="CN800" s="201"/>
      <c r="CO800" s="201"/>
      <c r="CP800" s="201"/>
      <c r="CQ800" s="201"/>
      <c r="CR800" s="201"/>
      <c r="CS800" s="201"/>
    </row>
    <row r="801" spans="1:97" s="7" customFormat="1" ht="14.25" customHeight="1">
      <c r="A801" s="290"/>
      <c r="B801" s="3">
        <v>41212</v>
      </c>
      <c r="C801" s="10" t="s">
        <v>79</v>
      </c>
      <c r="D801" s="10" t="s">
        <v>41</v>
      </c>
      <c r="E801" s="612"/>
      <c r="F801" s="613"/>
      <c r="G801" s="37"/>
      <c r="H801" s="37"/>
      <c r="I801" s="42"/>
      <c r="J801" s="42"/>
      <c r="K801" s="42"/>
      <c r="L801" s="49"/>
      <c r="M801" s="271"/>
      <c r="N801" s="279"/>
      <c r="O801" s="279"/>
      <c r="P801" s="279"/>
      <c r="Q801" s="215"/>
      <c r="R801" s="201"/>
      <c r="S801" s="201"/>
      <c r="T801" s="201"/>
      <c r="U801" s="201"/>
      <c r="V801" s="201"/>
      <c r="W801" s="201"/>
      <c r="X801" s="201"/>
      <c r="Y801" s="201"/>
      <c r="Z801" s="201"/>
      <c r="AA801" s="201"/>
      <c r="AB801" s="201"/>
      <c r="AC801" s="201"/>
      <c r="AD801" s="201"/>
      <c r="AE801" s="201"/>
      <c r="AF801" s="201"/>
      <c r="AG801" s="201"/>
      <c r="AH801" s="201"/>
      <c r="AI801" s="201"/>
      <c r="AJ801" s="201"/>
      <c r="AK801" s="201"/>
      <c r="AL801" s="201"/>
      <c r="AM801" s="201"/>
      <c r="AN801" s="201"/>
      <c r="AO801" s="201"/>
      <c r="AP801" s="201"/>
      <c r="AQ801" s="201"/>
      <c r="AR801" s="201"/>
      <c r="AS801" s="201"/>
      <c r="AT801" s="201"/>
      <c r="AU801" s="201"/>
      <c r="AV801" s="201"/>
      <c r="AW801" s="201"/>
      <c r="AX801" s="201"/>
      <c r="AY801" s="201"/>
      <c r="AZ801" s="201"/>
      <c r="BA801" s="201"/>
      <c r="BB801" s="201"/>
      <c r="BC801" s="201"/>
      <c r="BD801" s="201"/>
      <c r="BE801" s="201"/>
      <c r="BF801" s="201"/>
      <c r="BG801" s="201"/>
      <c r="BH801" s="201"/>
      <c r="BI801" s="201"/>
      <c r="BJ801" s="201"/>
      <c r="BK801" s="201"/>
      <c r="BL801" s="201"/>
      <c r="BM801" s="201"/>
      <c r="BN801" s="201"/>
      <c r="BO801" s="201"/>
      <c r="BP801" s="201"/>
      <c r="BQ801" s="201"/>
      <c r="BR801" s="201"/>
      <c r="BS801" s="201"/>
      <c r="BT801" s="201"/>
      <c r="BU801" s="201"/>
      <c r="BV801" s="201"/>
      <c r="BW801" s="201"/>
      <c r="BX801" s="201"/>
      <c r="BY801" s="201"/>
      <c r="BZ801" s="201"/>
      <c r="CA801" s="201"/>
      <c r="CB801" s="201"/>
      <c r="CC801" s="201"/>
      <c r="CD801" s="201"/>
      <c r="CE801" s="201"/>
      <c r="CF801" s="201"/>
      <c r="CG801" s="201"/>
      <c r="CH801" s="201"/>
      <c r="CI801" s="201"/>
      <c r="CJ801" s="201"/>
      <c r="CK801" s="201"/>
      <c r="CL801" s="201"/>
      <c r="CM801" s="201"/>
      <c r="CN801" s="201"/>
      <c r="CO801" s="201"/>
      <c r="CP801" s="201"/>
      <c r="CQ801" s="201"/>
      <c r="CR801" s="201"/>
      <c r="CS801" s="201"/>
    </row>
    <row r="802" spans="1:97" s="7" customFormat="1" ht="14.25" customHeight="1">
      <c r="A802" s="290"/>
      <c r="B802" s="4">
        <v>41214</v>
      </c>
      <c r="C802" s="12" t="s">
        <v>80</v>
      </c>
      <c r="D802" s="12" t="s">
        <v>41</v>
      </c>
      <c r="E802" s="616"/>
      <c r="F802" s="617"/>
      <c r="G802" s="37"/>
      <c r="H802" s="37"/>
      <c r="I802" s="42"/>
      <c r="J802" s="42"/>
      <c r="K802" s="42"/>
      <c r="L802" s="49"/>
      <c r="M802" s="271"/>
      <c r="N802" s="279"/>
      <c r="O802" s="279"/>
      <c r="P802" s="279"/>
      <c r="Q802" s="215"/>
      <c r="R802" s="201"/>
      <c r="S802" s="201"/>
      <c r="T802" s="201"/>
      <c r="U802" s="201"/>
      <c r="V802" s="201"/>
      <c r="W802" s="201"/>
      <c r="X802" s="201"/>
      <c r="Y802" s="201"/>
      <c r="Z802" s="201"/>
      <c r="AA802" s="201"/>
      <c r="AB802" s="201"/>
      <c r="AC802" s="201"/>
      <c r="AD802" s="201"/>
      <c r="AE802" s="201"/>
      <c r="AF802" s="201"/>
      <c r="AG802" s="201"/>
      <c r="AH802" s="201"/>
      <c r="AI802" s="201"/>
      <c r="AJ802" s="201"/>
      <c r="AK802" s="201"/>
      <c r="AL802" s="201"/>
      <c r="AM802" s="201"/>
      <c r="AN802" s="201"/>
      <c r="AO802" s="201"/>
      <c r="AP802" s="201"/>
      <c r="AQ802" s="201"/>
      <c r="AR802" s="201"/>
      <c r="AS802" s="201"/>
      <c r="AT802" s="201"/>
      <c r="AU802" s="201"/>
      <c r="AV802" s="201"/>
      <c r="AW802" s="201"/>
      <c r="AX802" s="201"/>
      <c r="AY802" s="201"/>
      <c r="AZ802" s="201"/>
      <c r="BA802" s="201"/>
      <c r="BB802" s="201"/>
      <c r="BC802" s="201"/>
      <c r="BD802" s="201"/>
      <c r="BE802" s="201"/>
      <c r="BF802" s="201"/>
      <c r="BG802" s="201"/>
      <c r="BH802" s="201"/>
      <c r="BI802" s="201"/>
      <c r="BJ802" s="201"/>
      <c r="BK802" s="201"/>
      <c r="BL802" s="201"/>
      <c r="BM802" s="201"/>
      <c r="BN802" s="201"/>
      <c r="BO802" s="201"/>
      <c r="BP802" s="201"/>
      <c r="BQ802" s="201"/>
      <c r="BR802" s="201"/>
      <c r="BS802" s="201"/>
      <c r="BT802" s="201"/>
      <c r="BU802" s="201"/>
      <c r="BV802" s="201"/>
      <c r="BW802" s="201"/>
      <c r="BX802" s="201"/>
      <c r="BY802" s="201"/>
      <c r="BZ802" s="201"/>
      <c r="CA802" s="201"/>
      <c r="CB802" s="201"/>
      <c r="CC802" s="201"/>
      <c r="CD802" s="201"/>
      <c r="CE802" s="201"/>
      <c r="CF802" s="201"/>
      <c r="CG802" s="201"/>
      <c r="CH802" s="201"/>
      <c r="CI802" s="201"/>
      <c r="CJ802" s="201"/>
      <c r="CK802" s="201"/>
      <c r="CL802" s="201"/>
      <c r="CM802" s="201"/>
      <c r="CN802" s="201"/>
      <c r="CO802" s="201"/>
      <c r="CP802" s="201"/>
      <c r="CQ802" s="201"/>
      <c r="CR802" s="201"/>
      <c r="CS802" s="201"/>
    </row>
    <row r="803" spans="1:97" s="7" customFormat="1" ht="14.25" customHeight="1">
      <c r="A803" s="290"/>
      <c r="B803" s="384"/>
      <c r="C803" s="319"/>
      <c r="D803" s="319"/>
      <c r="E803" s="319"/>
      <c r="F803" s="376"/>
      <c r="G803" s="315"/>
      <c r="H803" s="315"/>
      <c r="I803" s="319"/>
      <c r="J803" s="319"/>
      <c r="K803" s="319"/>
      <c r="L803" s="364"/>
      <c r="M803" s="271"/>
      <c r="N803" s="279"/>
      <c r="O803" s="279"/>
      <c r="P803" s="279"/>
      <c r="Q803" s="215"/>
      <c r="R803" s="201"/>
      <c r="S803" s="201"/>
      <c r="T803" s="201"/>
      <c r="U803" s="201"/>
      <c r="V803" s="201"/>
      <c r="W803" s="201"/>
      <c r="X803" s="201"/>
      <c r="Y803" s="201"/>
      <c r="Z803" s="201"/>
      <c r="AA803" s="201"/>
      <c r="AB803" s="201"/>
      <c r="AC803" s="201"/>
      <c r="AD803" s="201"/>
      <c r="AE803" s="201"/>
      <c r="AF803" s="201"/>
      <c r="AG803" s="201"/>
      <c r="AH803" s="201"/>
      <c r="AI803" s="201"/>
      <c r="AJ803" s="201"/>
      <c r="AK803" s="201"/>
      <c r="AL803" s="201"/>
      <c r="AM803" s="201"/>
      <c r="AN803" s="201"/>
      <c r="AO803" s="201"/>
      <c r="AP803" s="201"/>
      <c r="AQ803" s="201"/>
      <c r="AR803" s="201"/>
      <c r="AS803" s="201"/>
      <c r="AT803" s="201"/>
      <c r="AU803" s="201"/>
      <c r="AV803" s="201"/>
      <c r="AW803" s="201"/>
      <c r="AX803" s="201"/>
      <c r="AY803" s="201"/>
      <c r="AZ803" s="201"/>
      <c r="BA803" s="201"/>
      <c r="BB803" s="201"/>
      <c r="BC803" s="201"/>
      <c r="BD803" s="201"/>
      <c r="BE803" s="201"/>
      <c r="BF803" s="201"/>
      <c r="BG803" s="201"/>
      <c r="BH803" s="201"/>
      <c r="BI803" s="201"/>
      <c r="BJ803" s="201"/>
      <c r="BK803" s="201"/>
      <c r="BL803" s="201"/>
      <c r="BM803" s="201"/>
      <c r="BN803" s="201"/>
      <c r="BO803" s="201"/>
      <c r="BP803" s="201"/>
      <c r="BQ803" s="201"/>
      <c r="BR803" s="201"/>
      <c r="BS803" s="201"/>
      <c r="BT803" s="201"/>
      <c r="BU803" s="201"/>
      <c r="BV803" s="201"/>
      <c r="BW803" s="201"/>
      <c r="BX803" s="201"/>
      <c r="BY803" s="201"/>
      <c r="BZ803" s="201"/>
      <c r="CA803" s="201"/>
      <c r="CB803" s="201"/>
      <c r="CC803" s="201"/>
      <c r="CD803" s="201"/>
      <c r="CE803" s="201"/>
      <c r="CF803" s="201"/>
      <c r="CG803" s="201"/>
      <c r="CH803" s="201"/>
      <c r="CI803" s="201"/>
      <c r="CJ803" s="201"/>
      <c r="CK803" s="201"/>
      <c r="CL803" s="201"/>
      <c r="CM803" s="201"/>
      <c r="CN803" s="201"/>
      <c r="CO803" s="201"/>
      <c r="CP803" s="201"/>
      <c r="CQ803" s="201"/>
      <c r="CR803" s="201"/>
      <c r="CS803" s="201"/>
    </row>
    <row r="804" spans="1:97" s="7" customFormat="1" ht="14.25" customHeight="1">
      <c r="A804" s="290"/>
      <c r="B804" s="384"/>
      <c r="C804" s="319"/>
      <c r="D804" s="319"/>
      <c r="E804" s="319"/>
      <c r="F804" s="376"/>
      <c r="G804" s="315"/>
      <c r="H804" s="315"/>
      <c r="I804" s="319"/>
      <c r="J804" s="319"/>
      <c r="K804" s="319"/>
      <c r="L804" s="364"/>
      <c r="M804" s="271"/>
      <c r="N804" s="279"/>
      <c r="O804" s="279"/>
      <c r="P804" s="279"/>
      <c r="Q804" s="215"/>
      <c r="R804" s="201"/>
      <c r="S804" s="201"/>
      <c r="T804" s="201"/>
      <c r="U804" s="201"/>
      <c r="V804" s="201"/>
      <c r="W804" s="201"/>
      <c r="X804" s="201"/>
      <c r="Y804" s="201"/>
      <c r="Z804" s="201"/>
      <c r="AA804" s="201"/>
      <c r="AB804" s="201"/>
      <c r="AC804" s="201"/>
      <c r="AD804" s="201"/>
      <c r="AE804" s="201"/>
      <c r="AF804" s="201"/>
      <c r="AG804" s="201"/>
      <c r="AH804" s="201"/>
      <c r="AI804" s="201"/>
      <c r="AJ804" s="201"/>
      <c r="AK804" s="201"/>
      <c r="AL804" s="201"/>
      <c r="AM804" s="201"/>
      <c r="AN804" s="201"/>
      <c r="AO804" s="201"/>
      <c r="AP804" s="201"/>
      <c r="AQ804" s="201"/>
      <c r="AR804" s="201"/>
      <c r="AS804" s="201"/>
      <c r="AT804" s="201"/>
      <c r="AU804" s="201"/>
      <c r="AV804" s="201"/>
      <c r="AW804" s="201"/>
      <c r="AX804" s="201"/>
      <c r="AY804" s="201"/>
      <c r="AZ804" s="201"/>
      <c r="BA804" s="201"/>
      <c r="BB804" s="201"/>
      <c r="BC804" s="201"/>
      <c r="BD804" s="201"/>
      <c r="BE804" s="201"/>
      <c r="BF804" s="201"/>
      <c r="BG804" s="201"/>
      <c r="BH804" s="201"/>
      <c r="BI804" s="201"/>
      <c r="BJ804" s="201"/>
      <c r="BK804" s="201"/>
      <c r="BL804" s="201"/>
      <c r="BM804" s="201"/>
      <c r="BN804" s="201"/>
      <c r="BO804" s="201"/>
      <c r="BP804" s="201"/>
      <c r="BQ804" s="201"/>
      <c r="BR804" s="201"/>
      <c r="BS804" s="201"/>
      <c r="BT804" s="201"/>
      <c r="BU804" s="201"/>
      <c r="BV804" s="201"/>
      <c r="BW804" s="201"/>
      <c r="BX804" s="201"/>
      <c r="BY804" s="201"/>
      <c r="BZ804" s="201"/>
      <c r="CA804" s="201"/>
      <c r="CB804" s="201"/>
      <c r="CC804" s="201"/>
      <c r="CD804" s="201"/>
      <c r="CE804" s="201"/>
      <c r="CF804" s="201"/>
      <c r="CG804" s="201"/>
      <c r="CH804" s="201"/>
      <c r="CI804" s="201"/>
      <c r="CJ804" s="201"/>
      <c r="CK804" s="201"/>
      <c r="CL804" s="201"/>
      <c r="CM804" s="201"/>
      <c r="CN804" s="201"/>
      <c r="CO804" s="201"/>
      <c r="CP804" s="201"/>
      <c r="CQ804" s="201"/>
      <c r="CR804" s="201"/>
      <c r="CS804" s="201"/>
    </row>
    <row r="805" spans="1:97" s="7" customFormat="1" ht="16.5" customHeight="1">
      <c r="A805" s="290"/>
      <c r="B805" s="368" t="s">
        <v>603</v>
      </c>
      <c r="C805" s="313"/>
      <c r="D805" s="313"/>
      <c r="E805" s="314"/>
      <c r="F805" s="382"/>
      <c r="G805" s="37"/>
      <c r="H805" s="37"/>
      <c r="I805" s="42"/>
      <c r="J805" s="42"/>
      <c r="K805" s="42"/>
      <c r="L805" s="364"/>
      <c r="M805" s="271"/>
      <c r="N805" s="279"/>
      <c r="O805" s="279"/>
      <c r="P805" s="279"/>
      <c r="Q805" s="215"/>
      <c r="R805" s="201"/>
      <c r="S805" s="201"/>
      <c r="T805" s="201"/>
      <c r="U805" s="201"/>
      <c r="V805" s="201"/>
      <c r="W805" s="201"/>
      <c r="X805" s="201"/>
      <c r="Y805" s="201"/>
      <c r="Z805" s="201"/>
      <c r="AA805" s="201"/>
      <c r="AB805" s="201"/>
      <c r="AC805" s="201"/>
      <c r="AD805" s="201"/>
      <c r="AE805" s="201"/>
      <c r="AF805" s="201"/>
      <c r="AG805" s="201"/>
      <c r="AH805" s="201"/>
      <c r="AI805" s="201"/>
      <c r="AJ805" s="201"/>
      <c r="AK805" s="201"/>
      <c r="AL805" s="201"/>
      <c r="AM805" s="201"/>
      <c r="AN805" s="201"/>
      <c r="AO805" s="201"/>
      <c r="AP805" s="201"/>
      <c r="AQ805" s="201"/>
      <c r="AR805" s="201"/>
      <c r="AS805" s="201"/>
      <c r="AT805" s="201"/>
      <c r="AU805" s="201"/>
      <c r="AV805" s="201"/>
      <c r="AW805" s="201"/>
      <c r="AX805" s="201"/>
      <c r="AY805" s="201"/>
      <c r="AZ805" s="201"/>
      <c r="BA805" s="201"/>
      <c r="BB805" s="201"/>
      <c r="BC805" s="201"/>
      <c r="BD805" s="201"/>
      <c r="BE805" s="201"/>
      <c r="BF805" s="201"/>
      <c r="BG805" s="201"/>
      <c r="BH805" s="201"/>
      <c r="BI805" s="201"/>
      <c r="BJ805" s="201"/>
      <c r="BK805" s="201"/>
      <c r="BL805" s="201"/>
      <c r="BM805" s="201"/>
      <c r="BN805" s="201"/>
      <c r="BO805" s="201"/>
      <c r="BP805" s="201"/>
      <c r="BQ805" s="201"/>
      <c r="BR805" s="201"/>
      <c r="BS805" s="201"/>
      <c r="BT805" s="201"/>
      <c r="BU805" s="201"/>
      <c r="BV805" s="201"/>
      <c r="BW805" s="201"/>
      <c r="BX805" s="201"/>
      <c r="BY805" s="201"/>
      <c r="BZ805" s="201"/>
      <c r="CA805" s="201"/>
      <c r="CB805" s="201"/>
      <c r="CC805" s="201"/>
      <c r="CD805" s="201"/>
      <c r="CE805" s="201"/>
      <c r="CF805" s="201"/>
      <c r="CG805" s="201"/>
      <c r="CH805" s="201"/>
      <c r="CI805" s="201"/>
      <c r="CJ805" s="201"/>
      <c r="CK805" s="201"/>
      <c r="CL805" s="201"/>
      <c r="CM805" s="201"/>
      <c r="CN805" s="201"/>
      <c r="CO805" s="201"/>
      <c r="CP805" s="201"/>
      <c r="CQ805" s="201"/>
      <c r="CR805" s="201"/>
      <c r="CS805" s="201"/>
    </row>
    <row r="806" spans="1:97" s="7" customFormat="1" ht="20.100000000000001" customHeight="1">
      <c r="A806" s="290"/>
      <c r="B806" s="8" t="s">
        <v>3</v>
      </c>
      <c r="C806" s="8" t="s">
        <v>11</v>
      </c>
      <c r="D806" s="8" t="s">
        <v>4</v>
      </c>
      <c r="E806" s="614"/>
      <c r="F806" s="615"/>
      <c r="G806" s="37"/>
      <c r="H806" s="37"/>
      <c r="I806" s="42"/>
      <c r="J806" s="42"/>
      <c r="K806" s="42"/>
      <c r="L806" s="364"/>
      <c r="M806" s="271"/>
      <c r="N806" s="279"/>
      <c r="O806" s="279"/>
      <c r="P806" s="279"/>
      <c r="Q806" s="215"/>
      <c r="R806" s="201"/>
      <c r="S806" s="201"/>
      <c r="T806" s="201"/>
      <c r="U806" s="201"/>
      <c r="V806" s="201"/>
      <c r="W806" s="201"/>
      <c r="X806" s="201"/>
      <c r="Y806" s="201"/>
      <c r="Z806" s="201"/>
      <c r="AA806" s="201"/>
      <c r="AB806" s="201"/>
      <c r="AC806" s="201"/>
      <c r="AD806" s="201"/>
      <c r="AE806" s="201"/>
      <c r="AF806" s="201"/>
      <c r="AG806" s="201"/>
      <c r="AH806" s="201"/>
      <c r="AI806" s="201"/>
      <c r="AJ806" s="201"/>
      <c r="AK806" s="201"/>
      <c r="AL806" s="201"/>
      <c r="AM806" s="201"/>
      <c r="AN806" s="201"/>
      <c r="AO806" s="201"/>
      <c r="AP806" s="201"/>
      <c r="AQ806" s="201"/>
      <c r="AR806" s="201"/>
      <c r="AS806" s="201"/>
      <c r="AT806" s="201"/>
      <c r="AU806" s="201"/>
      <c r="AV806" s="201"/>
      <c r="AW806" s="201"/>
      <c r="AX806" s="201"/>
      <c r="AY806" s="201"/>
      <c r="AZ806" s="201"/>
      <c r="BA806" s="201"/>
      <c r="BB806" s="201"/>
      <c r="BC806" s="201"/>
      <c r="BD806" s="201"/>
      <c r="BE806" s="201"/>
      <c r="BF806" s="201"/>
      <c r="BG806" s="201"/>
      <c r="BH806" s="201"/>
      <c r="BI806" s="201"/>
      <c r="BJ806" s="201"/>
      <c r="BK806" s="201"/>
      <c r="BL806" s="201"/>
      <c r="BM806" s="201"/>
      <c r="BN806" s="201"/>
      <c r="BO806" s="201"/>
      <c r="BP806" s="201"/>
      <c r="BQ806" s="201"/>
      <c r="BR806" s="201"/>
      <c r="BS806" s="201"/>
      <c r="BT806" s="201"/>
      <c r="BU806" s="201"/>
      <c r="BV806" s="201"/>
      <c r="BW806" s="201"/>
      <c r="BX806" s="201"/>
      <c r="BY806" s="201"/>
      <c r="BZ806" s="201"/>
      <c r="CA806" s="201"/>
      <c r="CB806" s="201"/>
      <c r="CC806" s="201"/>
      <c r="CD806" s="201"/>
      <c r="CE806" s="201"/>
      <c r="CF806" s="201"/>
      <c r="CG806" s="201"/>
      <c r="CH806" s="201"/>
      <c r="CI806" s="201"/>
      <c r="CJ806" s="201"/>
      <c r="CK806" s="201"/>
      <c r="CL806" s="201"/>
      <c r="CM806" s="201"/>
      <c r="CN806" s="201"/>
      <c r="CO806" s="201"/>
      <c r="CP806" s="201"/>
      <c r="CQ806" s="201"/>
      <c r="CR806" s="201"/>
      <c r="CS806" s="201"/>
    </row>
    <row r="807" spans="1:97" s="7" customFormat="1" ht="14.25" customHeight="1">
      <c r="A807" s="290"/>
      <c r="B807" s="3">
        <v>41308</v>
      </c>
      <c r="C807" s="10" t="s">
        <v>77</v>
      </c>
      <c r="D807" s="10" t="s">
        <v>41</v>
      </c>
      <c r="E807" s="612"/>
      <c r="F807" s="613"/>
      <c r="G807" s="37"/>
      <c r="H807" s="37"/>
      <c r="I807" s="42"/>
      <c r="J807" s="42"/>
      <c r="K807" s="42"/>
      <c r="L807" s="49"/>
      <c r="M807" s="271"/>
      <c r="N807" s="279"/>
      <c r="O807" s="279"/>
      <c r="P807" s="279"/>
      <c r="Q807" s="215"/>
      <c r="R807" s="201"/>
      <c r="S807" s="201"/>
      <c r="T807" s="201"/>
      <c r="U807" s="201"/>
      <c r="V807" s="201"/>
      <c r="W807" s="201"/>
      <c r="X807" s="201"/>
      <c r="Y807" s="201"/>
      <c r="Z807" s="201"/>
      <c r="AA807" s="201"/>
      <c r="AB807" s="201"/>
      <c r="AC807" s="201"/>
      <c r="AD807" s="201"/>
      <c r="AE807" s="201"/>
      <c r="AF807" s="201"/>
      <c r="AG807" s="201"/>
      <c r="AH807" s="201"/>
      <c r="AI807" s="201"/>
      <c r="AJ807" s="201"/>
      <c r="AK807" s="201"/>
      <c r="AL807" s="201"/>
      <c r="AM807" s="201"/>
      <c r="AN807" s="201"/>
      <c r="AO807" s="201"/>
      <c r="AP807" s="201"/>
      <c r="AQ807" s="201"/>
      <c r="AR807" s="201"/>
      <c r="AS807" s="201"/>
      <c r="AT807" s="201"/>
      <c r="AU807" s="201"/>
      <c r="AV807" s="201"/>
      <c r="AW807" s="201"/>
      <c r="AX807" s="201"/>
      <c r="AY807" s="201"/>
      <c r="AZ807" s="201"/>
      <c r="BA807" s="201"/>
      <c r="BB807" s="201"/>
      <c r="BC807" s="201"/>
      <c r="BD807" s="201"/>
      <c r="BE807" s="201"/>
      <c r="BF807" s="201"/>
      <c r="BG807" s="201"/>
      <c r="BH807" s="201"/>
      <c r="BI807" s="201"/>
      <c r="BJ807" s="201"/>
      <c r="BK807" s="201"/>
      <c r="BL807" s="201"/>
      <c r="BM807" s="201"/>
      <c r="BN807" s="201"/>
      <c r="BO807" s="201"/>
      <c r="BP807" s="201"/>
      <c r="BQ807" s="201"/>
      <c r="BR807" s="201"/>
      <c r="BS807" s="201"/>
      <c r="BT807" s="201"/>
      <c r="BU807" s="201"/>
      <c r="BV807" s="201"/>
      <c r="BW807" s="201"/>
      <c r="BX807" s="201"/>
      <c r="BY807" s="201"/>
      <c r="BZ807" s="201"/>
      <c r="CA807" s="201"/>
      <c r="CB807" s="201"/>
      <c r="CC807" s="201"/>
      <c r="CD807" s="201"/>
      <c r="CE807" s="201"/>
      <c r="CF807" s="201"/>
      <c r="CG807" s="201"/>
      <c r="CH807" s="201"/>
      <c r="CI807" s="201"/>
      <c r="CJ807" s="201"/>
      <c r="CK807" s="201"/>
      <c r="CL807" s="201"/>
      <c r="CM807" s="201"/>
      <c r="CN807" s="201"/>
      <c r="CO807" s="201"/>
      <c r="CP807" s="201"/>
      <c r="CQ807" s="201"/>
      <c r="CR807" s="201"/>
      <c r="CS807" s="201"/>
    </row>
    <row r="808" spans="1:97" s="7" customFormat="1" ht="14.25" customHeight="1">
      <c r="A808" s="290"/>
      <c r="B808" s="4">
        <v>41310</v>
      </c>
      <c r="C808" s="12" t="s">
        <v>78</v>
      </c>
      <c r="D808" s="12" t="s">
        <v>41</v>
      </c>
      <c r="E808" s="616"/>
      <c r="F808" s="617"/>
      <c r="G808" s="37"/>
      <c r="H808" s="37"/>
      <c r="I808" s="42"/>
      <c r="J808" s="42"/>
      <c r="K808" s="42"/>
      <c r="L808" s="49"/>
      <c r="M808" s="271"/>
      <c r="N808" s="279"/>
      <c r="O808" s="279"/>
      <c r="P808" s="279"/>
      <c r="Q808" s="215"/>
      <c r="R808" s="201"/>
      <c r="S808" s="201"/>
      <c r="T808" s="201"/>
      <c r="U808" s="201"/>
      <c r="V808" s="201"/>
      <c r="W808" s="201"/>
      <c r="X808" s="201"/>
      <c r="Y808" s="201"/>
      <c r="Z808" s="201"/>
      <c r="AA808" s="201"/>
      <c r="AB808" s="201"/>
      <c r="AC808" s="201"/>
      <c r="AD808" s="201"/>
      <c r="AE808" s="201"/>
      <c r="AF808" s="201"/>
      <c r="AG808" s="201"/>
      <c r="AH808" s="201"/>
      <c r="AI808" s="201"/>
      <c r="AJ808" s="201"/>
      <c r="AK808" s="201"/>
      <c r="AL808" s="201"/>
      <c r="AM808" s="201"/>
      <c r="AN808" s="201"/>
      <c r="AO808" s="201"/>
      <c r="AP808" s="201"/>
      <c r="AQ808" s="201"/>
      <c r="AR808" s="201"/>
      <c r="AS808" s="201"/>
      <c r="AT808" s="201"/>
      <c r="AU808" s="201"/>
      <c r="AV808" s="201"/>
      <c r="AW808" s="201"/>
      <c r="AX808" s="201"/>
      <c r="AY808" s="201"/>
      <c r="AZ808" s="201"/>
      <c r="BA808" s="201"/>
      <c r="BB808" s="201"/>
      <c r="BC808" s="201"/>
      <c r="BD808" s="201"/>
      <c r="BE808" s="201"/>
      <c r="BF808" s="201"/>
      <c r="BG808" s="201"/>
      <c r="BH808" s="201"/>
      <c r="BI808" s="201"/>
      <c r="BJ808" s="201"/>
      <c r="BK808" s="201"/>
      <c r="BL808" s="201"/>
      <c r="BM808" s="201"/>
      <c r="BN808" s="201"/>
      <c r="BO808" s="201"/>
      <c r="BP808" s="201"/>
      <c r="BQ808" s="201"/>
      <c r="BR808" s="201"/>
      <c r="BS808" s="201"/>
      <c r="BT808" s="201"/>
      <c r="BU808" s="201"/>
      <c r="BV808" s="201"/>
      <c r="BW808" s="201"/>
      <c r="BX808" s="201"/>
      <c r="BY808" s="201"/>
      <c r="BZ808" s="201"/>
      <c r="CA808" s="201"/>
      <c r="CB808" s="201"/>
      <c r="CC808" s="201"/>
      <c r="CD808" s="201"/>
      <c r="CE808" s="201"/>
      <c r="CF808" s="201"/>
      <c r="CG808" s="201"/>
      <c r="CH808" s="201"/>
      <c r="CI808" s="201"/>
      <c r="CJ808" s="201"/>
      <c r="CK808" s="201"/>
      <c r="CL808" s="201"/>
      <c r="CM808" s="201"/>
      <c r="CN808" s="201"/>
      <c r="CO808" s="201"/>
      <c r="CP808" s="201"/>
      <c r="CQ808" s="201"/>
      <c r="CR808" s="201"/>
      <c r="CS808" s="201"/>
    </row>
    <row r="809" spans="1:97" s="7" customFormat="1" ht="14.25" customHeight="1">
      <c r="A809" s="290"/>
      <c r="B809" s="3">
        <v>41312</v>
      </c>
      <c r="C809" s="10" t="s">
        <v>79</v>
      </c>
      <c r="D809" s="10" t="s">
        <v>41</v>
      </c>
      <c r="E809" s="612"/>
      <c r="F809" s="613"/>
      <c r="G809" s="37"/>
      <c r="H809" s="37"/>
      <c r="I809" s="42"/>
      <c r="J809" s="42"/>
      <c r="K809" s="42"/>
      <c r="L809" s="49"/>
      <c r="M809" s="271"/>
      <c r="N809" s="279"/>
      <c r="O809" s="279"/>
      <c r="P809" s="279"/>
      <c r="Q809" s="215"/>
      <c r="R809" s="201"/>
      <c r="S809" s="201"/>
      <c r="T809" s="201"/>
      <c r="U809" s="201"/>
      <c r="V809" s="201"/>
      <c r="W809" s="201"/>
      <c r="X809" s="201"/>
      <c r="Y809" s="201"/>
      <c r="Z809" s="201"/>
      <c r="AA809" s="201"/>
      <c r="AB809" s="201"/>
      <c r="AC809" s="201"/>
      <c r="AD809" s="201"/>
      <c r="AE809" s="201"/>
      <c r="AF809" s="201"/>
      <c r="AG809" s="201"/>
      <c r="AH809" s="201"/>
      <c r="AI809" s="201"/>
      <c r="AJ809" s="201"/>
      <c r="AK809" s="201"/>
      <c r="AL809" s="201"/>
      <c r="AM809" s="201"/>
      <c r="AN809" s="201"/>
      <c r="AO809" s="201"/>
      <c r="AP809" s="201"/>
      <c r="AQ809" s="201"/>
      <c r="AR809" s="201"/>
      <c r="AS809" s="201"/>
      <c r="AT809" s="201"/>
      <c r="AU809" s="201"/>
      <c r="AV809" s="201"/>
      <c r="AW809" s="201"/>
      <c r="AX809" s="201"/>
      <c r="AY809" s="201"/>
      <c r="AZ809" s="201"/>
      <c r="BA809" s="201"/>
      <c r="BB809" s="201"/>
      <c r="BC809" s="201"/>
      <c r="BD809" s="201"/>
      <c r="BE809" s="201"/>
      <c r="BF809" s="201"/>
      <c r="BG809" s="201"/>
      <c r="BH809" s="201"/>
      <c r="BI809" s="201"/>
      <c r="BJ809" s="201"/>
      <c r="BK809" s="201"/>
      <c r="BL809" s="201"/>
      <c r="BM809" s="201"/>
      <c r="BN809" s="201"/>
      <c r="BO809" s="201"/>
      <c r="BP809" s="201"/>
      <c r="BQ809" s="201"/>
      <c r="BR809" s="201"/>
      <c r="BS809" s="201"/>
      <c r="BT809" s="201"/>
      <c r="BU809" s="201"/>
      <c r="BV809" s="201"/>
      <c r="BW809" s="201"/>
      <c r="BX809" s="201"/>
      <c r="BY809" s="201"/>
      <c r="BZ809" s="201"/>
      <c r="CA809" s="201"/>
      <c r="CB809" s="201"/>
      <c r="CC809" s="201"/>
      <c r="CD809" s="201"/>
      <c r="CE809" s="201"/>
      <c r="CF809" s="201"/>
      <c r="CG809" s="201"/>
      <c r="CH809" s="201"/>
      <c r="CI809" s="201"/>
      <c r="CJ809" s="201"/>
      <c r="CK809" s="201"/>
      <c r="CL809" s="201"/>
      <c r="CM809" s="201"/>
      <c r="CN809" s="201"/>
      <c r="CO809" s="201"/>
      <c r="CP809" s="201"/>
      <c r="CQ809" s="201"/>
      <c r="CR809" s="201"/>
      <c r="CS809" s="201"/>
    </row>
    <row r="810" spans="1:97" s="34" customFormat="1" ht="14.25" customHeight="1">
      <c r="A810" s="295"/>
      <c r="B810" s="4">
        <v>41314</v>
      </c>
      <c r="C810" s="12" t="s">
        <v>80</v>
      </c>
      <c r="D810" s="12" t="s">
        <v>41</v>
      </c>
      <c r="E810" s="616"/>
      <c r="F810" s="617"/>
      <c r="G810" s="37"/>
      <c r="H810" s="37"/>
      <c r="I810" s="42"/>
      <c r="J810" s="42"/>
      <c r="K810" s="42"/>
      <c r="L810" s="49"/>
      <c r="M810" s="273"/>
      <c r="N810" s="279"/>
      <c r="O810" s="279"/>
      <c r="P810" s="285"/>
      <c r="Q810" s="220"/>
      <c r="R810" s="207"/>
      <c r="S810" s="207"/>
      <c r="T810" s="207"/>
      <c r="U810" s="207"/>
      <c r="V810" s="207"/>
      <c r="W810" s="207"/>
      <c r="X810" s="207"/>
      <c r="Y810" s="207"/>
      <c r="Z810" s="207"/>
      <c r="AA810" s="207"/>
      <c r="AB810" s="207"/>
      <c r="AC810" s="207"/>
      <c r="AD810" s="207"/>
      <c r="AE810" s="207"/>
      <c r="AF810" s="207"/>
      <c r="AG810" s="207"/>
      <c r="AH810" s="207"/>
      <c r="AI810" s="207"/>
      <c r="AJ810" s="207"/>
      <c r="AK810" s="207"/>
      <c r="AL810" s="207"/>
      <c r="AM810" s="207"/>
      <c r="AN810" s="207"/>
      <c r="AO810" s="207"/>
      <c r="AP810" s="207"/>
      <c r="AQ810" s="207"/>
      <c r="AR810" s="207"/>
      <c r="AS810" s="207"/>
      <c r="AT810" s="207"/>
      <c r="AU810" s="207"/>
      <c r="AV810" s="207"/>
      <c r="AW810" s="207"/>
      <c r="AX810" s="207"/>
      <c r="AY810" s="207"/>
      <c r="AZ810" s="207"/>
      <c r="BA810" s="207"/>
      <c r="BB810" s="207"/>
      <c r="BC810" s="207"/>
      <c r="BD810" s="207"/>
      <c r="BE810" s="207"/>
      <c r="BF810" s="207"/>
      <c r="BG810" s="207"/>
      <c r="BH810" s="207"/>
      <c r="BI810" s="207"/>
      <c r="BJ810" s="207"/>
      <c r="BK810" s="207"/>
      <c r="BL810" s="207"/>
      <c r="BM810" s="207"/>
      <c r="BN810" s="207"/>
      <c r="BO810" s="207"/>
      <c r="BP810" s="207"/>
      <c r="BQ810" s="207"/>
      <c r="BR810" s="207"/>
      <c r="BS810" s="207"/>
      <c r="BT810" s="207"/>
      <c r="BU810" s="207"/>
      <c r="BV810" s="207"/>
      <c r="BW810" s="207"/>
      <c r="BX810" s="207"/>
      <c r="BY810" s="207"/>
      <c r="BZ810" s="207"/>
      <c r="CA810" s="207"/>
      <c r="CB810" s="207"/>
      <c r="CC810" s="207"/>
      <c r="CD810" s="207"/>
      <c r="CE810" s="207"/>
      <c r="CF810" s="207"/>
      <c r="CG810" s="207"/>
      <c r="CH810" s="207"/>
      <c r="CI810" s="207"/>
      <c r="CJ810" s="207"/>
      <c r="CK810" s="207"/>
      <c r="CL810" s="207"/>
      <c r="CM810" s="207"/>
      <c r="CN810" s="207"/>
      <c r="CO810" s="207"/>
      <c r="CP810" s="207"/>
      <c r="CQ810" s="207"/>
      <c r="CR810" s="207"/>
      <c r="CS810" s="207"/>
    </row>
    <row r="811" spans="1:97" s="7" customFormat="1" ht="14.25" customHeight="1">
      <c r="A811" s="290"/>
      <c r="B811" s="3">
        <v>41316</v>
      </c>
      <c r="C811" s="10" t="s">
        <v>164</v>
      </c>
      <c r="D811" s="10" t="s">
        <v>41</v>
      </c>
      <c r="E811" s="612"/>
      <c r="F811" s="613"/>
      <c r="G811" s="37"/>
      <c r="H811" s="37"/>
      <c r="I811" s="648"/>
      <c r="J811" s="648"/>
      <c r="K811" s="470"/>
      <c r="L811" s="49"/>
      <c r="M811" s="271"/>
      <c r="N811" s="285"/>
      <c r="O811" s="279"/>
      <c r="P811" s="279"/>
      <c r="Q811" s="215"/>
      <c r="R811" s="201"/>
      <c r="S811" s="201"/>
      <c r="T811" s="201"/>
      <c r="U811" s="201"/>
      <c r="V811" s="201"/>
      <c r="W811" s="201"/>
      <c r="X811" s="201"/>
      <c r="Y811" s="201"/>
      <c r="Z811" s="201"/>
      <c r="AA811" s="201"/>
      <c r="AB811" s="201"/>
      <c r="AC811" s="201"/>
      <c r="AD811" s="201"/>
      <c r="AE811" s="201"/>
      <c r="AF811" s="201"/>
      <c r="AG811" s="201"/>
      <c r="AH811" s="201"/>
      <c r="AI811" s="201"/>
      <c r="AJ811" s="201"/>
      <c r="AK811" s="201"/>
      <c r="AL811" s="201"/>
      <c r="AM811" s="201"/>
      <c r="AN811" s="201"/>
      <c r="AO811" s="201"/>
      <c r="AP811" s="201"/>
      <c r="AQ811" s="201"/>
      <c r="AR811" s="201"/>
      <c r="AS811" s="201"/>
      <c r="AT811" s="201"/>
      <c r="AU811" s="201"/>
      <c r="AV811" s="201"/>
      <c r="AW811" s="201"/>
      <c r="AX811" s="201"/>
      <c r="AY811" s="201"/>
      <c r="AZ811" s="201"/>
      <c r="BA811" s="201"/>
      <c r="BB811" s="201"/>
      <c r="BC811" s="201"/>
      <c r="BD811" s="201"/>
      <c r="BE811" s="201"/>
      <c r="BF811" s="201"/>
      <c r="BG811" s="201"/>
      <c r="BH811" s="201"/>
      <c r="BI811" s="201"/>
      <c r="BJ811" s="201"/>
      <c r="BK811" s="201"/>
      <c r="BL811" s="201"/>
      <c r="BM811" s="201"/>
      <c r="BN811" s="201"/>
      <c r="BO811" s="201"/>
      <c r="BP811" s="201"/>
      <c r="BQ811" s="201"/>
      <c r="BR811" s="201"/>
      <c r="BS811" s="201"/>
      <c r="BT811" s="201"/>
      <c r="BU811" s="201"/>
      <c r="BV811" s="201"/>
      <c r="BW811" s="201"/>
      <c r="BX811" s="201"/>
      <c r="BY811" s="201"/>
      <c r="BZ811" s="201"/>
      <c r="CA811" s="201"/>
      <c r="CB811" s="201"/>
      <c r="CC811" s="201"/>
      <c r="CD811" s="201"/>
      <c r="CE811" s="201"/>
      <c r="CF811" s="201"/>
      <c r="CG811" s="201"/>
      <c r="CH811" s="201"/>
      <c r="CI811" s="201"/>
      <c r="CJ811" s="201"/>
      <c r="CK811" s="201"/>
      <c r="CL811" s="201"/>
      <c r="CM811" s="201"/>
      <c r="CN811" s="201"/>
      <c r="CO811" s="201"/>
      <c r="CP811" s="201"/>
      <c r="CQ811" s="201"/>
      <c r="CR811" s="201"/>
      <c r="CS811" s="201"/>
    </row>
    <row r="812" spans="1:97" s="7" customFormat="1" ht="14.25" customHeight="1">
      <c r="A812" s="290"/>
      <c r="B812" s="4">
        <v>41318</v>
      </c>
      <c r="C812" s="12" t="s">
        <v>165</v>
      </c>
      <c r="D812" s="12" t="s">
        <v>41</v>
      </c>
      <c r="E812" s="616"/>
      <c r="F812" s="617"/>
      <c r="G812" s="37"/>
      <c r="H812" s="37"/>
      <c r="I812" s="649"/>
      <c r="J812" s="649"/>
      <c r="K812" s="472"/>
      <c r="L812" s="49"/>
      <c r="M812" s="271"/>
      <c r="N812" s="279"/>
      <c r="O812" s="279"/>
      <c r="P812" s="279"/>
      <c r="Q812" s="215"/>
      <c r="R812" s="201"/>
      <c r="S812" s="201"/>
      <c r="T812" s="201"/>
      <c r="U812" s="201"/>
      <c r="V812" s="201"/>
      <c r="W812" s="201"/>
      <c r="X812" s="201"/>
      <c r="Y812" s="201"/>
      <c r="Z812" s="201"/>
      <c r="AA812" s="201"/>
      <c r="AB812" s="201"/>
      <c r="AC812" s="201"/>
      <c r="AD812" s="201"/>
      <c r="AE812" s="201"/>
      <c r="AF812" s="201"/>
      <c r="AG812" s="201"/>
      <c r="AH812" s="201"/>
      <c r="AI812" s="201"/>
      <c r="AJ812" s="201"/>
      <c r="AK812" s="201"/>
      <c r="AL812" s="201"/>
      <c r="AM812" s="201"/>
      <c r="AN812" s="201"/>
      <c r="AO812" s="201"/>
      <c r="AP812" s="201"/>
      <c r="AQ812" s="201"/>
      <c r="AR812" s="201"/>
      <c r="AS812" s="201"/>
      <c r="AT812" s="201"/>
      <c r="AU812" s="201"/>
      <c r="AV812" s="201"/>
      <c r="AW812" s="201"/>
      <c r="AX812" s="201"/>
      <c r="AY812" s="201"/>
      <c r="AZ812" s="201"/>
      <c r="BA812" s="201"/>
      <c r="BB812" s="201"/>
      <c r="BC812" s="201"/>
      <c r="BD812" s="201"/>
      <c r="BE812" s="201"/>
      <c r="BF812" s="201"/>
      <c r="BG812" s="201"/>
      <c r="BH812" s="201"/>
      <c r="BI812" s="201"/>
      <c r="BJ812" s="201"/>
      <c r="BK812" s="201"/>
      <c r="BL812" s="201"/>
      <c r="BM812" s="201"/>
      <c r="BN812" s="201"/>
      <c r="BO812" s="201"/>
      <c r="BP812" s="201"/>
      <c r="BQ812" s="201"/>
      <c r="BR812" s="201"/>
      <c r="BS812" s="201"/>
      <c r="BT812" s="201"/>
      <c r="BU812" s="201"/>
      <c r="BV812" s="201"/>
      <c r="BW812" s="201"/>
      <c r="BX812" s="201"/>
      <c r="BY812" s="201"/>
      <c r="BZ812" s="201"/>
      <c r="CA812" s="201"/>
      <c r="CB812" s="201"/>
      <c r="CC812" s="201"/>
      <c r="CD812" s="201"/>
      <c r="CE812" s="201"/>
      <c r="CF812" s="201"/>
      <c r="CG812" s="201"/>
      <c r="CH812" s="201"/>
      <c r="CI812" s="201"/>
      <c r="CJ812" s="201"/>
      <c r="CK812" s="201"/>
      <c r="CL812" s="201"/>
      <c r="CM812" s="201"/>
      <c r="CN812" s="201"/>
      <c r="CO812" s="201"/>
      <c r="CP812" s="201"/>
      <c r="CQ812" s="201"/>
      <c r="CR812" s="201"/>
      <c r="CS812" s="201"/>
    </row>
    <row r="813" spans="1:97" s="7" customFormat="1" ht="15" customHeight="1">
      <c r="A813" s="290"/>
      <c r="B813" s="372"/>
      <c r="C813" s="36"/>
      <c r="D813" s="36"/>
      <c r="E813" s="36"/>
      <c r="F813" s="373"/>
      <c r="G813" s="37"/>
      <c r="H813" s="37"/>
      <c r="I813" s="36"/>
      <c r="J813" s="36"/>
      <c r="K813" s="36"/>
      <c r="L813" s="364"/>
      <c r="M813" s="271"/>
      <c r="N813" s="279"/>
      <c r="O813" s="279"/>
      <c r="P813" s="279"/>
      <c r="Q813" s="215"/>
      <c r="R813" s="201"/>
      <c r="S813" s="201"/>
      <c r="T813" s="201"/>
      <c r="U813" s="201"/>
      <c r="V813" s="201"/>
      <c r="W813" s="201"/>
      <c r="X813" s="201"/>
      <c r="Y813" s="201"/>
      <c r="Z813" s="201"/>
      <c r="AA813" s="201"/>
      <c r="AB813" s="201"/>
      <c r="AC813" s="201"/>
      <c r="AD813" s="201"/>
      <c r="AE813" s="201"/>
      <c r="AF813" s="201"/>
      <c r="AG813" s="201"/>
      <c r="AH813" s="201"/>
      <c r="AI813" s="201"/>
      <c r="AJ813" s="201"/>
      <c r="AK813" s="201"/>
      <c r="AL813" s="201"/>
      <c r="AM813" s="201"/>
      <c r="AN813" s="201"/>
      <c r="AO813" s="201"/>
      <c r="AP813" s="201"/>
      <c r="AQ813" s="201"/>
      <c r="AR813" s="201"/>
      <c r="AS813" s="201"/>
      <c r="AT813" s="201"/>
      <c r="AU813" s="201"/>
      <c r="AV813" s="201"/>
      <c r="AW813" s="201"/>
      <c r="AX813" s="201"/>
      <c r="AY813" s="201"/>
      <c r="AZ813" s="201"/>
      <c r="BA813" s="201"/>
      <c r="BB813" s="201"/>
      <c r="BC813" s="201"/>
      <c r="BD813" s="201"/>
      <c r="BE813" s="201"/>
      <c r="BF813" s="201"/>
      <c r="BG813" s="201"/>
      <c r="BH813" s="201"/>
      <c r="BI813" s="201"/>
      <c r="BJ813" s="201"/>
      <c r="BK813" s="201"/>
      <c r="BL813" s="201"/>
      <c r="BM813" s="201"/>
      <c r="BN813" s="201"/>
      <c r="BO813" s="201"/>
      <c r="BP813" s="201"/>
      <c r="BQ813" s="201"/>
      <c r="BR813" s="201"/>
      <c r="BS813" s="201"/>
      <c r="BT813" s="201"/>
      <c r="BU813" s="201"/>
      <c r="BV813" s="201"/>
      <c r="BW813" s="201"/>
      <c r="BX813" s="201"/>
      <c r="BY813" s="201"/>
      <c r="BZ813" s="201"/>
      <c r="CA813" s="201"/>
      <c r="CB813" s="201"/>
      <c r="CC813" s="201"/>
      <c r="CD813" s="201"/>
      <c r="CE813" s="201"/>
      <c r="CF813" s="201"/>
      <c r="CG813" s="201"/>
      <c r="CH813" s="201"/>
      <c r="CI813" s="201"/>
      <c r="CJ813" s="201"/>
      <c r="CK813" s="201"/>
      <c r="CL813" s="201"/>
      <c r="CM813" s="201"/>
      <c r="CN813" s="201"/>
      <c r="CO813" s="201"/>
      <c r="CP813" s="201"/>
      <c r="CQ813" s="201"/>
      <c r="CR813" s="201"/>
      <c r="CS813" s="201"/>
    </row>
    <row r="814" spans="1:97" s="7" customFormat="1" ht="14.25" customHeight="1">
      <c r="A814" s="290"/>
      <c r="B814" s="372"/>
      <c r="C814" s="36"/>
      <c r="D814" s="36"/>
      <c r="E814" s="36"/>
      <c r="F814" s="373"/>
      <c r="G814" s="37"/>
      <c r="H814" s="37"/>
      <c r="I814" s="36"/>
      <c r="J814" s="36"/>
      <c r="K814" s="36"/>
      <c r="L814" s="364"/>
      <c r="M814" s="271"/>
      <c r="N814" s="279"/>
      <c r="O814" s="279"/>
      <c r="P814" s="279"/>
      <c r="Q814" s="215"/>
      <c r="R814" s="201"/>
      <c r="S814" s="201"/>
      <c r="T814" s="201"/>
      <c r="U814" s="201"/>
      <c r="V814" s="201"/>
      <c r="W814" s="201"/>
      <c r="X814" s="201"/>
      <c r="Y814" s="201"/>
      <c r="Z814" s="201"/>
      <c r="AA814" s="201"/>
      <c r="AB814" s="201"/>
      <c r="AC814" s="201"/>
      <c r="AD814" s="201"/>
      <c r="AE814" s="201"/>
      <c r="AF814" s="201"/>
      <c r="AG814" s="201"/>
      <c r="AH814" s="201"/>
      <c r="AI814" s="201"/>
      <c r="AJ814" s="201"/>
      <c r="AK814" s="201"/>
      <c r="AL814" s="201"/>
      <c r="AM814" s="201"/>
      <c r="AN814" s="201"/>
      <c r="AO814" s="201"/>
      <c r="AP814" s="201"/>
      <c r="AQ814" s="201"/>
      <c r="AR814" s="201"/>
      <c r="AS814" s="201"/>
      <c r="AT814" s="201"/>
      <c r="AU814" s="201"/>
      <c r="AV814" s="201"/>
      <c r="AW814" s="201"/>
      <c r="AX814" s="201"/>
      <c r="AY814" s="201"/>
      <c r="AZ814" s="201"/>
      <c r="BA814" s="201"/>
      <c r="BB814" s="201"/>
      <c r="BC814" s="201"/>
      <c r="BD814" s="201"/>
      <c r="BE814" s="201"/>
      <c r="BF814" s="201"/>
      <c r="BG814" s="201"/>
      <c r="BH814" s="201"/>
      <c r="BI814" s="201"/>
      <c r="BJ814" s="201"/>
      <c r="BK814" s="201"/>
      <c r="BL814" s="201"/>
      <c r="BM814" s="201"/>
      <c r="BN814" s="201"/>
      <c r="BO814" s="201"/>
      <c r="BP814" s="201"/>
      <c r="BQ814" s="201"/>
      <c r="BR814" s="201"/>
      <c r="BS814" s="201"/>
      <c r="BT814" s="201"/>
      <c r="BU814" s="201"/>
      <c r="BV814" s="201"/>
      <c r="BW814" s="201"/>
      <c r="BX814" s="201"/>
      <c r="BY814" s="201"/>
      <c r="BZ814" s="201"/>
      <c r="CA814" s="201"/>
      <c r="CB814" s="201"/>
      <c r="CC814" s="201"/>
      <c r="CD814" s="201"/>
      <c r="CE814" s="201"/>
      <c r="CF814" s="201"/>
      <c r="CG814" s="201"/>
      <c r="CH814" s="201"/>
      <c r="CI814" s="201"/>
      <c r="CJ814" s="201"/>
      <c r="CK814" s="201"/>
      <c r="CL814" s="201"/>
      <c r="CM814" s="201"/>
      <c r="CN814" s="201"/>
      <c r="CO814" s="201"/>
      <c r="CP814" s="201"/>
      <c r="CQ814" s="201"/>
      <c r="CR814" s="201"/>
      <c r="CS814" s="201"/>
    </row>
    <row r="815" spans="1:97" s="7" customFormat="1" ht="16.5">
      <c r="A815" s="290"/>
      <c r="B815" s="368" t="s">
        <v>604</v>
      </c>
      <c r="C815" s="313"/>
      <c r="D815" s="313"/>
      <c r="E815" s="313"/>
      <c r="F815" s="382"/>
      <c r="G815" s="37"/>
      <c r="H815" s="37"/>
      <c r="I815" s="319"/>
      <c r="J815" s="319"/>
      <c r="K815" s="319"/>
      <c r="L815" s="364"/>
      <c r="M815" s="271"/>
      <c r="N815" s="279"/>
      <c r="O815" s="279"/>
      <c r="P815" s="279"/>
      <c r="Q815" s="215"/>
      <c r="R815" s="201"/>
      <c r="S815" s="201"/>
      <c r="T815" s="201"/>
      <c r="U815" s="201"/>
      <c r="V815" s="201"/>
      <c r="W815" s="201"/>
      <c r="X815" s="201"/>
      <c r="Y815" s="201"/>
      <c r="Z815" s="201"/>
      <c r="AA815" s="201"/>
      <c r="AB815" s="201"/>
      <c r="AC815" s="201"/>
      <c r="AD815" s="201"/>
      <c r="AE815" s="201"/>
      <c r="AF815" s="201"/>
      <c r="AG815" s="201"/>
      <c r="AH815" s="201"/>
      <c r="AI815" s="201"/>
      <c r="AJ815" s="201"/>
      <c r="AK815" s="201"/>
      <c r="AL815" s="201"/>
      <c r="AM815" s="201"/>
      <c r="AN815" s="201"/>
      <c r="AO815" s="201"/>
      <c r="AP815" s="201"/>
      <c r="AQ815" s="201"/>
      <c r="AR815" s="201"/>
      <c r="AS815" s="201"/>
      <c r="AT815" s="201"/>
      <c r="AU815" s="201"/>
      <c r="AV815" s="201"/>
      <c r="AW815" s="201"/>
      <c r="AX815" s="201"/>
      <c r="AY815" s="201"/>
      <c r="AZ815" s="201"/>
      <c r="BA815" s="201"/>
      <c r="BB815" s="201"/>
      <c r="BC815" s="201"/>
      <c r="BD815" s="201"/>
      <c r="BE815" s="201"/>
      <c r="BF815" s="201"/>
      <c r="BG815" s="201"/>
      <c r="BH815" s="201"/>
      <c r="BI815" s="201"/>
      <c r="BJ815" s="201"/>
      <c r="BK815" s="201"/>
      <c r="BL815" s="201"/>
      <c r="BM815" s="201"/>
      <c r="BN815" s="201"/>
      <c r="BO815" s="201"/>
      <c r="BP815" s="201"/>
      <c r="BQ815" s="201"/>
      <c r="BR815" s="201"/>
      <c r="BS815" s="201"/>
      <c r="BT815" s="201"/>
      <c r="BU815" s="201"/>
      <c r="BV815" s="201"/>
      <c r="BW815" s="201"/>
      <c r="BX815" s="201"/>
      <c r="BY815" s="201"/>
      <c r="BZ815" s="201"/>
      <c r="CA815" s="201"/>
      <c r="CB815" s="201"/>
      <c r="CC815" s="201"/>
      <c r="CD815" s="201"/>
      <c r="CE815" s="201"/>
      <c r="CF815" s="201"/>
      <c r="CG815" s="201"/>
      <c r="CH815" s="201"/>
      <c r="CI815" s="201"/>
      <c r="CJ815" s="201"/>
      <c r="CK815" s="201"/>
      <c r="CL815" s="201"/>
      <c r="CM815" s="201"/>
      <c r="CN815" s="201"/>
      <c r="CO815" s="201"/>
      <c r="CP815" s="201"/>
      <c r="CQ815" s="201"/>
      <c r="CR815" s="201"/>
      <c r="CS815" s="201"/>
    </row>
    <row r="816" spans="1:97" s="7" customFormat="1" ht="20.100000000000001" customHeight="1">
      <c r="A816" s="290"/>
      <c r="B816" s="8" t="s">
        <v>3</v>
      </c>
      <c r="C816" s="8" t="s">
        <v>11</v>
      </c>
      <c r="D816" s="8" t="s">
        <v>4</v>
      </c>
      <c r="E816" s="614"/>
      <c r="F816" s="615"/>
      <c r="G816" s="37"/>
      <c r="H816" s="37"/>
      <c r="I816" s="42"/>
      <c r="J816" s="42"/>
      <c r="K816" s="42"/>
      <c r="L816" s="364"/>
      <c r="M816" s="271"/>
      <c r="N816" s="279"/>
      <c r="O816" s="279"/>
      <c r="P816" s="279"/>
      <c r="Q816" s="215"/>
      <c r="R816" s="201"/>
      <c r="S816" s="201"/>
      <c r="T816" s="201"/>
      <c r="U816" s="201"/>
      <c r="V816" s="201"/>
      <c r="W816" s="201"/>
      <c r="X816" s="201"/>
      <c r="Y816" s="201"/>
      <c r="Z816" s="201"/>
      <c r="AA816" s="201"/>
      <c r="AB816" s="201"/>
      <c r="AC816" s="201"/>
      <c r="AD816" s="201"/>
      <c r="AE816" s="201"/>
      <c r="AF816" s="201"/>
      <c r="AG816" s="201"/>
      <c r="AH816" s="201"/>
      <c r="AI816" s="201"/>
      <c r="AJ816" s="201"/>
      <c r="AK816" s="201"/>
      <c r="AL816" s="201"/>
      <c r="AM816" s="201"/>
      <c r="AN816" s="201"/>
      <c r="AO816" s="201"/>
      <c r="AP816" s="201"/>
      <c r="AQ816" s="201"/>
      <c r="AR816" s="201"/>
      <c r="AS816" s="201"/>
      <c r="AT816" s="201"/>
      <c r="AU816" s="201"/>
      <c r="AV816" s="201"/>
      <c r="AW816" s="201"/>
      <c r="AX816" s="201"/>
      <c r="AY816" s="201"/>
      <c r="AZ816" s="201"/>
      <c r="BA816" s="201"/>
      <c r="BB816" s="201"/>
      <c r="BC816" s="201"/>
      <c r="BD816" s="201"/>
      <c r="BE816" s="201"/>
      <c r="BF816" s="201"/>
      <c r="BG816" s="201"/>
      <c r="BH816" s="201"/>
      <c r="BI816" s="201"/>
      <c r="BJ816" s="201"/>
      <c r="BK816" s="201"/>
      <c r="BL816" s="201"/>
      <c r="BM816" s="201"/>
      <c r="BN816" s="201"/>
      <c r="BO816" s="201"/>
      <c r="BP816" s="201"/>
      <c r="BQ816" s="201"/>
      <c r="BR816" s="201"/>
      <c r="BS816" s="201"/>
      <c r="BT816" s="201"/>
      <c r="BU816" s="201"/>
      <c r="BV816" s="201"/>
      <c r="BW816" s="201"/>
      <c r="BX816" s="201"/>
      <c r="BY816" s="201"/>
      <c r="BZ816" s="201"/>
      <c r="CA816" s="201"/>
      <c r="CB816" s="201"/>
      <c r="CC816" s="201"/>
      <c r="CD816" s="201"/>
      <c r="CE816" s="201"/>
      <c r="CF816" s="201"/>
      <c r="CG816" s="201"/>
      <c r="CH816" s="201"/>
      <c r="CI816" s="201"/>
      <c r="CJ816" s="201"/>
      <c r="CK816" s="201"/>
      <c r="CL816" s="201"/>
      <c r="CM816" s="201"/>
      <c r="CN816" s="201"/>
      <c r="CO816" s="201"/>
      <c r="CP816" s="201"/>
      <c r="CQ816" s="201"/>
      <c r="CR816" s="201"/>
      <c r="CS816" s="201"/>
    </row>
    <row r="817" spans="1:97" s="7" customFormat="1" ht="14.25" customHeight="1">
      <c r="A817" s="290"/>
      <c r="B817" s="3">
        <v>41488</v>
      </c>
      <c r="C817" s="10" t="s">
        <v>77</v>
      </c>
      <c r="D817" s="10">
        <v>1</v>
      </c>
      <c r="E817" s="612"/>
      <c r="F817" s="613"/>
      <c r="G817" s="37"/>
      <c r="H817" s="37"/>
      <c r="I817" s="319"/>
      <c r="J817" s="319"/>
      <c r="K817" s="319"/>
      <c r="L817" s="49"/>
      <c r="M817" s="271"/>
      <c r="N817" s="279"/>
      <c r="O817" s="279"/>
      <c r="P817" s="279"/>
      <c r="Q817" s="215"/>
      <c r="R817" s="201"/>
      <c r="S817" s="201"/>
      <c r="T817" s="201"/>
      <c r="U817" s="201"/>
      <c r="V817" s="201"/>
      <c r="W817" s="201"/>
      <c r="X817" s="201"/>
      <c r="Y817" s="201"/>
      <c r="Z817" s="201"/>
      <c r="AA817" s="201"/>
      <c r="AB817" s="201"/>
      <c r="AC817" s="201"/>
      <c r="AD817" s="201"/>
      <c r="AE817" s="201"/>
      <c r="AF817" s="201"/>
      <c r="AG817" s="201"/>
      <c r="AH817" s="201"/>
      <c r="AI817" s="201"/>
      <c r="AJ817" s="201"/>
      <c r="AK817" s="201"/>
      <c r="AL817" s="201"/>
      <c r="AM817" s="201"/>
      <c r="AN817" s="201"/>
      <c r="AO817" s="201"/>
      <c r="AP817" s="201"/>
      <c r="AQ817" s="201"/>
      <c r="AR817" s="201"/>
      <c r="AS817" s="201"/>
      <c r="AT817" s="201"/>
      <c r="AU817" s="201"/>
      <c r="AV817" s="201"/>
      <c r="AW817" s="201"/>
      <c r="AX817" s="201"/>
      <c r="AY817" s="201"/>
      <c r="AZ817" s="201"/>
      <c r="BA817" s="201"/>
      <c r="BB817" s="201"/>
      <c r="BC817" s="201"/>
      <c r="BD817" s="201"/>
      <c r="BE817" s="201"/>
      <c r="BF817" s="201"/>
      <c r="BG817" s="201"/>
      <c r="BH817" s="201"/>
      <c r="BI817" s="201"/>
      <c r="BJ817" s="201"/>
      <c r="BK817" s="201"/>
      <c r="BL817" s="201"/>
      <c r="BM817" s="201"/>
      <c r="BN817" s="201"/>
      <c r="BO817" s="201"/>
      <c r="BP817" s="201"/>
      <c r="BQ817" s="201"/>
      <c r="BR817" s="201"/>
      <c r="BS817" s="201"/>
      <c r="BT817" s="201"/>
      <c r="BU817" s="201"/>
      <c r="BV817" s="201"/>
      <c r="BW817" s="201"/>
      <c r="BX817" s="201"/>
      <c r="BY817" s="201"/>
      <c r="BZ817" s="201"/>
      <c r="CA817" s="201"/>
      <c r="CB817" s="201"/>
      <c r="CC817" s="201"/>
      <c r="CD817" s="201"/>
      <c r="CE817" s="201"/>
      <c r="CF817" s="201"/>
      <c r="CG817" s="201"/>
      <c r="CH817" s="201"/>
      <c r="CI817" s="201"/>
      <c r="CJ817" s="201"/>
      <c r="CK817" s="201"/>
      <c r="CL817" s="201"/>
      <c r="CM817" s="201"/>
      <c r="CN817" s="201"/>
      <c r="CO817" s="201"/>
      <c r="CP817" s="201"/>
      <c r="CQ817" s="201"/>
      <c r="CR817" s="201"/>
      <c r="CS817" s="201"/>
    </row>
    <row r="818" spans="1:97" s="7" customFormat="1" ht="14.25" customHeight="1">
      <c r="A818" s="290"/>
      <c r="B818" s="4">
        <v>41490</v>
      </c>
      <c r="C818" s="12" t="s">
        <v>78</v>
      </c>
      <c r="D818" s="12">
        <v>1</v>
      </c>
      <c r="E818" s="616"/>
      <c r="F818" s="617"/>
      <c r="G818" s="37"/>
      <c r="H818" s="37"/>
      <c r="I818" s="319"/>
      <c r="J818" s="319"/>
      <c r="K818" s="319"/>
      <c r="L818" s="49"/>
      <c r="M818" s="271"/>
      <c r="N818" s="279"/>
      <c r="O818" s="279"/>
      <c r="P818" s="279"/>
      <c r="Q818" s="215"/>
      <c r="R818" s="201"/>
      <c r="S818" s="201"/>
      <c r="T818" s="201"/>
      <c r="U818" s="201"/>
      <c r="V818" s="201"/>
      <c r="W818" s="201"/>
      <c r="X818" s="201"/>
      <c r="Y818" s="201"/>
      <c r="Z818" s="201"/>
      <c r="AA818" s="201"/>
      <c r="AB818" s="201"/>
      <c r="AC818" s="201"/>
      <c r="AD818" s="201"/>
      <c r="AE818" s="201"/>
      <c r="AF818" s="201"/>
      <c r="AG818" s="201"/>
      <c r="AH818" s="201"/>
      <c r="AI818" s="201"/>
      <c r="AJ818" s="201"/>
      <c r="AK818" s="201"/>
      <c r="AL818" s="201"/>
      <c r="AM818" s="201"/>
      <c r="AN818" s="201"/>
      <c r="AO818" s="201"/>
      <c r="AP818" s="201"/>
      <c r="AQ818" s="201"/>
      <c r="AR818" s="201"/>
      <c r="AS818" s="201"/>
      <c r="AT818" s="201"/>
      <c r="AU818" s="201"/>
      <c r="AV818" s="201"/>
      <c r="AW818" s="201"/>
      <c r="AX818" s="201"/>
      <c r="AY818" s="201"/>
      <c r="AZ818" s="201"/>
      <c r="BA818" s="201"/>
      <c r="BB818" s="201"/>
      <c r="BC818" s="201"/>
      <c r="BD818" s="201"/>
      <c r="BE818" s="201"/>
      <c r="BF818" s="201"/>
      <c r="BG818" s="201"/>
      <c r="BH818" s="201"/>
      <c r="BI818" s="201"/>
      <c r="BJ818" s="201"/>
      <c r="BK818" s="201"/>
      <c r="BL818" s="201"/>
      <c r="BM818" s="201"/>
      <c r="BN818" s="201"/>
      <c r="BO818" s="201"/>
      <c r="BP818" s="201"/>
      <c r="BQ818" s="201"/>
      <c r="BR818" s="201"/>
      <c r="BS818" s="201"/>
      <c r="BT818" s="201"/>
      <c r="BU818" s="201"/>
      <c r="BV818" s="201"/>
      <c r="BW818" s="201"/>
      <c r="BX818" s="201"/>
      <c r="BY818" s="201"/>
      <c r="BZ818" s="201"/>
      <c r="CA818" s="201"/>
      <c r="CB818" s="201"/>
      <c r="CC818" s="201"/>
      <c r="CD818" s="201"/>
      <c r="CE818" s="201"/>
      <c r="CF818" s="201"/>
      <c r="CG818" s="201"/>
      <c r="CH818" s="201"/>
      <c r="CI818" s="201"/>
      <c r="CJ818" s="201"/>
      <c r="CK818" s="201"/>
      <c r="CL818" s="201"/>
      <c r="CM818" s="201"/>
      <c r="CN818" s="201"/>
      <c r="CO818" s="201"/>
      <c r="CP818" s="201"/>
      <c r="CQ818" s="201"/>
      <c r="CR818" s="201"/>
      <c r="CS818" s="201"/>
    </row>
    <row r="819" spans="1:97" s="7" customFormat="1" ht="14.25" customHeight="1">
      <c r="A819" s="290"/>
      <c r="B819" s="3">
        <v>41492</v>
      </c>
      <c r="C819" s="10" t="s">
        <v>79</v>
      </c>
      <c r="D819" s="10">
        <v>1</v>
      </c>
      <c r="E819" s="612"/>
      <c r="F819" s="613"/>
      <c r="G819" s="37"/>
      <c r="H819" s="37"/>
      <c r="I819" s="319"/>
      <c r="J819" s="319"/>
      <c r="K819" s="319"/>
      <c r="L819" s="49"/>
      <c r="M819" s="271"/>
      <c r="N819" s="279"/>
      <c r="O819" s="279"/>
      <c r="P819" s="279"/>
      <c r="Q819" s="215"/>
      <c r="R819" s="201"/>
      <c r="S819" s="201"/>
      <c r="T819" s="201"/>
      <c r="U819" s="201"/>
      <c r="V819" s="201"/>
      <c r="W819" s="201"/>
      <c r="X819" s="201"/>
      <c r="Y819" s="201"/>
      <c r="Z819" s="201"/>
      <c r="AA819" s="201"/>
      <c r="AB819" s="201"/>
      <c r="AC819" s="201"/>
      <c r="AD819" s="201"/>
      <c r="AE819" s="201"/>
      <c r="AF819" s="201"/>
      <c r="AG819" s="201"/>
      <c r="AH819" s="201"/>
      <c r="AI819" s="201"/>
      <c r="AJ819" s="201"/>
      <c r="AK819" s="201"/>
      <c r="AL819" s="201"/>
      <c r="AM819" s="201"/>
      <c r="AN819" s="201"/>
      <c r="AO819" s="201"/>
      <c r="AP819" s="201"/>
      <c r="AQ819" s="201"/>
      <c r="AR819" s="201"/>
      <c r="AS819" s="201"/>
      <c r="AT819" s="201"/>
      <c r="AU819" s="201"/>
      <c r="AV819" s="201"/>
      <c r="AW819" s="201"/>
      <c r="AX819" s="201"/>
      <c r="AY819" s="201"/>
      <c r="AZ819" s="201"/>
      <c r="BA819" s="201"/>
      <c r="BB819" s="201"/>
      <c r="BC819" s="201"/>
      <c r="BD819" s="201"/>
      <c r="BE819" s="201"/>
      <c r="BF819" s="201"/>
      <c r="BG819" s="201"/>
      <c r="BH819" s="201"/>
      <c r="BI819" s="201"/>
      <c r="BJ819" s="201"/>
      <c r="BK819" s="201"/>
      <c r="BL819" s="201"/>
      <c r="BM819" s="201"/>
      <c r="BN819" s="201"/>
      <c r="BO819" s="201"/>
      <c r="BP819" s="201"/>
      <c r="BQ819" s="201"/>
      <c r="BR819" s="201"/>
      <c r="BS819" s="201"/>
      <c r="BT819" s="201"/>
      <c r="BU819" s="201"/>
      <c r="BV819" s="201"/>
      <c r="BW819" s="201"/>
      <c r="BX819" s="201"/>
      <c r="BY819" s="201"/>
      <c r="BZ819" s="201"/>
      <c r="CA819" s="201"/>
      <c r="CB819" s="201"/>
      <c r="CC819" s="201"/>
      <c r="CD819" s="201"/>
      <c r="CE819" s="201"/>
      <c r="CF819" s="201"/>
      <c r="CG819" s="201"/>
      <c r="CH819" s="201"/>
      <c r="CI819" s="201"/>
      <c r="CJ819" s="201"/>
      <c r="CK819" s="201"/>
      <c r="CL819" s="201"/>
      <c r="CM819" s="201"/>
      <c r="CN819" s="201"/>
      <c r="CO819" s="201"/>
      <c r="CP819" s="201"/>
      <c r="CQ819" s="201"/>
      <c r="CR819" s="201"/>
      <c r="CS819" s="201"/>
    </row>
    <row r="820" spans="1:97" s="18" customFormat="1" ht="14.25" customHeight="1">
      <c r="A820" s="290"/>
      <c r="B820" s="4">
        <v>41494</v>
      </c>
      <c r="C820" s="12" t="s">
        <v>80</v>
      </c>
      <c r="D820" s="12">
        <v>1</v>
      </c>
      <c r="E820" s="616"/>
      <c r="F820" s="617"/>
      <c r="G820" s="37"/>
      <c r="H820" s="37"/>
      <c r="I820" s="319"/>
      <c r="J820" s="319"/>
      <c r="K820" s="319"/>
      <c r="L820" s="49"/>
      <c r="M820" s="271"/>
      <c r="N820" s="279"/>
      <c r="O820" s="279"/>
      <c r="P820" s="279"/>
      <c r="Q820" s="215"/>
      <c r="R820" s="201"/>
      <c r="S820" s="201"/>
      <c r="T820" s="201"/>
      <c r="U820" s="201"/>
      <c r="V820" s="201"/>
      <c r="W820" s="201"/>
      <c r="X820" s="201"/>
      <c r="Y820" s="201"/>
      <c r="Z820" s="201"/>
      <c r="AA820" s="201"/>
      <c r="AB820" s="201"/>
      <c r="AC820" s="201"/>
      <c r="AD820" s="201"/>
      <c r="AE820" s="201"/>
      <c r="AF820" s="201"/>
      <c r="AG820" s="201"/>
      <c r="AH820" s="201"/>
      <c r="AI820" s="201"/>
      <c r="AJ820" s="201"/>
      <c r="AK820" s="201"/>
      <c r="AL820" s="201"/>
      <c r="AM820" s="201"/>
      <c r="AN820" s="201"/>
      <c r="AO820" s="201"/>
      <c r="AP820" s="201"/>
      <c r="AQ820" s="201"/>
      <c r="AR820" s="201"/>
      <c r="AS820" s="201"/>
      <c r="AT820" s="201"/>
      <c r="AU820" s="201"/>
      <c r="AV820" s="201"/>
      <c r="AW820" s="201"/>
      <c r="AX820" s="201"/>
      <c r="AY820" s="201"/>
      <c r="AZ820" s="201"/>
      <c r="BA820" s="201"/>
      <c r="BB820" s="201"/>
      <c r="BC820" s="201"/>
      <c r="BD820" s="201"/>
      <c r="BE820" s="201"/>
      <c r="BF820" s="201"/>
      <c r="BG820" s="201"/>
      <c r="BH820" s="201"/>
      <c r="BI820" s="201"/>
      <c r="BJ820" s="201"/>
      <c r="BK820" s="201"/>
      <c r="BL820" s="201"/>
      <c r="BM820" s="201"/>
      <c r="BN820" s="201"/>
      <c r="BO820" s="201"/>
      <c r="BP820" s="201"/>
      <c r="BQ820" s="201"/>
      <c r="BR820" s="201"/>
      <c r="BS820" s="201"/>
      <c r="BT820" s="201"/>
      <c r="BU820" s="201"/>
      <c r="BV820" s="201"/>
      <c r="BW820" s="201"/>
      <c r="BX820" s="201"/>
      <c r="BY820" s="201"/>
      <c r="BZ820" s="201"/>
      <c r="CA820" s="201"/>
      <c r="CB820" s="201"/>
      <c r="CC820" s="201"/>
      <c r="CD820" s="201"/>
      <c r="CE820" s="201"/>
      <c r="CF820" s="201"/>
      <c r="CG820" s="201"/>
      <c r="CH820" s="201"/>
      <c r="CI820" s="201"/>
      <c r="CJ820" s="201"/>
      <c r="CK820" s="201"/>
      <c r="CL820" s="201"/>
      <c r="CM820" s="201"/>
      <c r="CN820" s="201"/>
      <c r="CO820" s="201"/>
      <c r="CP820" s="201"/>
      <c r="CQ820" s="201"/>
      <c r="CR820" s="201"/>
      <c r="CS820" s="201"/>
    </row>
    <row r="821" spans="1:97" s="7" customFormat="1" ht="14.25" customHeight="1">
      <c r="A821" s="290"/>
      <c r="B821" s="3">
        <v>41496</v>
      </c>
      <c r="C821" s="10" t="s">
        <v>164</v>
      </c>
      <c r="D821" s="10">
        <v>1</v>
      </c>
      <c r="E821" s="612"/>
      <c r="F821" s="613"/>
      <c r="G821" s="37"/>
      <c r="H821" s="37"/>
      <c r="I821" s="319"/>
      <c r="J821" s="319"/>
      <c r="K821" s="319"/>
      <c r="L821" s="49"/>
      <c r="M821" s="271"/>
      <c r="N821" s="279"/>
      <c r="O821" s="279"/>
      <c r="P821" s="279"/>
      <c r="Q821" s="215"/>
      <c r="R821" s="201"/>
      <c r="S821" s="201"/>
      <c r="T821" s="201"/>
      <c r="U821" s="201"/>
      <c r="V821" s="201"/>
      <c r="W821" s="201"/>
      <c r="X821" s="201"/>
      <c r="Y821" s="201"/>
      <c r="Z821" s="201"/>
      <c r="AA821" s="201"/>
      <c r="AB821" s="201"/>
      <c r="AC821" s="201"/>
      <c r="AD821" s="201"/>
      <c r="AE821" s="201"/>
      <c r="AF821" s="201"/>
      <c r="AG821" s="201"/>
      <c r="AH821" s="201"/>
      <c r="AI821" s="201"/>
      <c r="AJ821" s="201"/>
      <c r="AK821" s="201"/>
      <c r="AL821" s="201"/>
      <c r="AM821" s="201"/>
      <c r="AN821" s="201"/>
      <c r="AO821" s="201"/>
      <c r="AP821" s="201"/>
      <c r="AQ821" s="201"/>
      <c r="AR821" s="201"/>
      <c r="AS821" s="201"/>
      <c r="AT821" s="201"/>
      <c r="AU821" s="201"/>
      <c r="AV821" s="201"/>
      <c r="AW821" s="201"/>
      <c r="AX821" s="201"/>
      <c r="AY821" s="201"/>
      <c r="AZ821" s="201"/>
      <c r="BA821" s="201"/>
      <c r="BB821" s="201"/>
      <c r="BC821" s="201"/>
      <c r="BD821" s="201"/>
      <c r="BE821" s="201"/>
      <c r="BF821" s="201"/>
      <c r="BG821" s="201"/>
      <c r="BH821" s="201"/>
      <c r="BI821" s="201"/>
      <c r="BJ821" s="201"/>
      <c r="BK821" s="201"/>
      <c r="BL821" s="201"/>
      <c r="BM821" s="201"/>
      <c r="BN821" s="201"/>
      <c r="BO821" s="201"/>
      <c r="BP821" s="201"/>
      <c r="BQ821" s="201"/>
      <c r="BR821" s="201"/>
      <c r="BS821" s="201"/>
      <c r="BT821" s="201"/>
      <c r="BU821" s="201"/>
      <c r="BV821" s="201"/>
      <c r="BW821" s="201"/>
      <c r="BX821" s="201"/>
      <c r="BY821" s="201"/>
      <c r="BZ821" s="201"/>
      <c r="CA821" s="201"/>
      <c r="CB821" s="201"/>
      <c r="CC821" s="201"/>
      <c r="CD821" s="201"/>
      <c r="CE821" s="201"/>
      <c r="CF821" s="201"/>
      <c r="CG821" s="201"/>
      <c r="CH821" s="201"/>
      <c r="CI821" s="201"/>
      <c r="CJ821" s="201"/>
      <c r="CK821" s="201"/>
      <c r="CL821" s="201"/>
      <c r="CM821" s="201"/>
      <c r="CN821" s="201"/>
      <c r="CO821" s="201"/>
      <c r="CP821" s="201"/>
      <c r="CQ821" s="201"/>
      <c r="CR821" s="201"/>
      <c r="CS821" s="201"/>
    </row>
    <row r="822" spans="1:97" s="7" customFormat="1" ht="14.25" customHeight="1">
      <c r="A822" s="290"/>
      <c r="B822" s="4">
        <v>41498</v>
      </c>
      <c r="C822" s="12" t="s">
        <v>165</v>
      </c>
      <c r="D822" s="12">
        <v>1</v>
      </c>
      <c r="E822" s="616"/>
      <c r="F822" s="617"/>
      <c r="G822" s="37"/>
      <c r="H822" s="37"/>
      <c r="I822" s="604" t="s">
        <v>487</v>
      </c>
      <c r="K822" s="319"/>
      <c r="L822" s="49"/>
      <c r="M822" s="271"/>
      <c r="N822" s="279"/>
      <c r="O822" s="279"/>
      <c r="P822" s="279"/>
      <c r="Q822" s="215"/>
      <c r="R822" s="201"/>
      <c r="S822" s="201"/>
      <c r="T822" s="201"/>
      <c r="U822" s="201"/>
      <c r="V822" s="201"/>
      <c r="W822" s="201"/>
      <c r="X822" s="201"/>
      <c r="Y822" s="201"/>
      <c r="Z822" s="201"/>
      <c r="AA822" s="201"/>
      <c r="AB822" s="201"/>
      <c r="AC822" s="201"/>
      <c r="AD822" s="201"/>
      <c r="AE822" s="201"/>
      <c r="AF822" s="201"/>
      <c r="AG822" s="201"/>
      <c r="AH822" s="201"/>
      <c r="AI822" s="201"/>
      <c r="AJ822" s="201"/>
      <c r="AK822" s="201"/>
      <c r="AL822" s="201"/>
      <c r="AM822" s="201"/>
      <c r="AN822" s="201"/>
      <c r="AO822" s="201"/>
      <c r="AP822" s="201"/>
      <c r="AQ822" s="201"/>
      <c r="AR822" s="201"/>
      <c r="AS822" s="201"/>
      <c r="AT822" s="201"/>
      <c r="AU822" s="201"/>
      <c r="AV822" s="201"/>
      <c r="AW822" s="201"/>
      <c r="AX822" s="201"/>
      <c r="AY822" s="201"/>
      <c r="AZ822" s="201"/>
      <c r="BA822" s="201"/>
      <c r="BB822" s="201"/>
      <c r="BC822" s="201"/>
      <c r="BD822" s="201"/>
      <c r="BE822" s="201"/>
      <c r="BF822" s="201"/>
      <c r="BG822" s="201"/>
      <c r="BH822" s="201"/>
      <c r="BI822" s="201"/>
      <c r="BJ822" s="201"/>
      <c r="BK822" s="201"/>
      <c r="BL822" s="201"/>
      <c r="BM822" s="201"/>
      <c r="BN822" s="201"/>
      <c r="BO822" s="201"/>
      <c r="BP822" s="201"/>
      <c r="BQ822" s="201"/>
      <c r="BR822" s="201"/>
      <c r="BS822" s="201"/>
      <c r="BT822" s="201"/>
      <c r="BU822" s="201"/>
      <c r="BV822" s="201"/>
      <c r="BW822" s="201"/>
      <c r="BX822" s="201"/>
      <c r="BY822" s="201"/>
      <c r="BZ822" s="201"/>
      <c r="CA822" s="201"/>
      <c r="CB822" s="201"/>
      <c r="CC822" s="201"/>
      <c r="CD822" s="201"/>
      <c r="CE822" s="201"/>
      <c r="CF822" s="201"/>
      <c r="CG822" s="201"/>
      <c r="CH822" s="201"/>
      <c r="CI822" s="201"/>
      <c r="CJ822" s="201"/>
      <c r="CK822" s="201"/>
      <c r="CL822" s="201"/>
      <c r="CM822" s="201"/>
      <c r="CN822" s="201"/>
      <c r="CO822" s="201"/>
      <c r="CP822" s="201"/>
      <c r="CQ822" s="201"/>
      <c r="CR822" s="201"/>
      <c r="CS822" s="201"/>
    </row>
    <row r="823" spans="1:97" s="7" customFormat="1" ht="14.25" customHeight="1">
      <c r="A823" s="290"/>
      <c r="B823" s="5">
        <v>41400</v>
      </c>
      <c r="C823" s="13" t="s">
        <v>243</v>
      </c>
      <c r="D823" s="13">
        <v>1</v>
      </c>
      <c r="E823" s="620"/>
      <c r="F823" s="621"/>
      <c r="G823" s="37"/>
      <c r="H823" s="37"/>
      <c r="I823" s="319"/>
      <c r="J823" s="319"/>
      <c r="K823" s="319"/>
      <c r="L823" s="49"/>
      <c r="M823" s="271"/>
      <c r="N823" s="279"/>
      <c r="O823" s="279"/>
      <c r="P823" s="279"/>
      <c r="Q823" s="215"/>
      <c r="R823" s="201"/>
      <c r="S823" s="201"/>
      <c r="T823" s="201"/>
      <c r="U823" s="201"/>
      <c r="V823" s="201"/>
      <c r="W823" s="201"/>
      <c r="X823" s="201"/>
      <c r="Y823" s="201"/>
      <c r="Z823" s="201"/>
      <c r="AA823" s="201"/>
      <c r="AB823" s="201"/>
      <c r="AC823" s="201"/>
      <c r="AD823" s="201"/>
      <c r="AE823" s="201"/>
      <c r="AF823" s="201"/>
      <c r="AG823" s="201"/>
      <c r="AH823" s="201"/>
      <c r="AI823" s="201"/>
      <c r="AJ823" s="201"/>
      <c r="AK823" s="201"/>
      <c r="AL823" s="201"/>
      <c r="AM823" s="201"/>
      <c r="AN823" s="201"/>
      <c r="AO823" s="201"/>
      <c r="AP823" s="201"/>
      <c r="AQ823" s="201"/>
      <c r="AR823" s="201"/>
      <c r="AS823" s="201"/>
      <c r="AT823" s="201"/>
      <c r="AU823" s="201"/>
      <c r="AV823" s="201"/>
      <c r="AW823" s="201"/>
      <c r="AX823" s="201"/>
      <c r="AY823" s="201"/>
      <c r="AZ823" s="201"/>
      <c r="BA823" s="201"/>
      <c r="BB823" s="201"/>
      <c r="BC823" s="201"/>
      <c r="BD823" s="201"/>
      <c r="BE823" s="201"/>
      <c r="BF823" s="201"/>
      <c r="BG823" s="201"/>
      <c r="BH823" s="201"/>
      <c r="BI823" s="201"/>
      <c r="BJ823" s="201"/>
      <c r="BK823" s="201"/>
      <c r="BL823" s="201"/>
      <c r="BM823" s="201"/>
      <c r="BN823" s="201"/>
      <c r="BO823" s="201"/>
      <c r="BP823" s="201"/>
      <c r="BQ823" s="201"/>
      <c r="BR823" s="201"/>
      <c r="BS823" s="201"/>
      <c r="BT823" s="201"/>
      <c r="BU823" s="201"/>
      <c r="BV823" s="201"/>
      <c r="BW823" s="201"/>
      <c r="BX823" s="201"/>
      <c r="BY823" s="201"/>
      <c r="BZ823" s="201"/>
      <c r="CA823" s="201"/>
      <c r="CB823" s="201"/>
      <c r="CC823" s="201"/>
      <c r="CD823" s="201"/>
      <c r="CE823" s="201"/>
      <c r="CF823" s="201"/>
      <c r="CG823" s="201"/>
      <c r="CH823" s="201"/>
      <c r="CI823" s="201"/>
      <c r="CJ823" s="201"/>
      <c r="CK823" s="201"/>
      <c r="CL823" s="201"/>
      <c r="CM823" s="201"/>
      <c r="CN823" s="201"/>
      <c r="CO823" s="201"/>
      <c r="CP823" s="201"/>
      <c r="CQ823" s="201"/>
      <c r="CR823" s="201"/>
      <c r="CS823" s="201"/>
    </row>
    <row r="824" spans="1:97" s="7" customFormat="1" ht="14.25" customHeight="1">
      <c r="A824" s="290"/>
      <c r="B824" s="372"/>
      <c r="C824" s="36"/>
      <c r="D824" s="36"/>
      <c r="E824" s="36"/>
      <c r="F824" s="376"/>
      <c r="G824" s="37"/>
      <c r="H824" s="37"/>
      <c r="I824" s="319"/>
      <c r="J824" s="319"/>
      <c r="K824" s="319"/>
      <c r="L824" s="364"/>
      <c r="M824" s="271"/>
      <c r="N824" s="279"/>
      <c r="O824" s="279"/>
      <c r="P824" s="279"/>
      <c r="Q824" s="215"/>
      <c r="R824" s="201"/>
      <c r="S824" s="201"/>
      <c r="T824" s="201"/>
      <c r="U824" s="201"/>
      <c r="V824" s="201"/>
      <c r="W824" s="201"/>
      <c r="X824" s="201"/>
      <c r="Y824" s="201"/>
      <c r="Z824" s="201"/>
      <c r="AA824" s="201"/>
      <c r="AB824" s="201"/>
      <c r="AC824" s="201"/>
      <c r="AD824" s="201"/>
      <c r="AE824" s="201"/>
      <c r="AF824" s="201"/>
      <c r="AG824" s="201"/>
      <c r="AH824" s="201"/>
      <c r="AI824" s="201"/>
      <c r="AJ824" s="201"/>
      <c r="AK824" s="201"/>
      <c r="AL824" s="201"/>
      <c r="AM824" s="201"/>
      <c r="AN824" s="201"/>
      <c r="AO824" s="201"/>
      <c r="AP824" s="201"/>
      <c r="AQ824" s="201"/>
      <c r="AR824" s="201"/>
      <c r="AS824" s="201"/>
      <c r="AT824" s="201"/>
      <c r="AU824" s="201"/>
      <c r="AV824" s="201"/>
      <c r="AW824" s="201"/>
      <c r="AX824" s="201"/>
      <c r="AY824" s="201"/>
      <c r="AZ824" s="201"/>
      <c r="BA824" s="201"/>
      <c r="BB824" s="201"/>
      <c r="BC824" s="201"/>
      <c r="BD824" s="201"/>
      <c r="BE824" s="201"/>
      <c r="BF824" s="201"/>
      <c r="BG824" s="201"/>
      <c r="BH824" s="201"/>
      <c r="BI824" s="201"/>
      <c r="BJ824" s="201"/>
      <c r="BK824" s="201"/>
      <c r="BL824" s="201"/>
      <c r="BM824" s="201"/>
      <c r="BN824" s="201"/>
      <c r="BO824" s="201"/>
      <c r="BP824" s="201"/>
      <c r="BQ824" s="201"/>
      <c r="BR824" s="201"/>
      <c r="BS824" s="201"/>
      <c r="BT824" s="201"/>
      <c r="BU824" s="201"/>
      <c r="BV824" s="201"/>
      <c r="BW824" s="201"/>
      <c r="BX824" s="201"/>
      <c r="BY824" s="201"/>
      <c r="BZ824" s="201"/>
      <c r="CA824" s="201"/>
      <c r="CB824" s="201"/>
      <c r="CC824" s="201"/>
      <c r="CD824" s="201"/>
      <c r="CE824" s="201"/>
      <c r="CF824" s="201"/>
      <c r="CG824" s="201"/>
      <c r="CH824" s="201"/>
      <c r="CI824" s="201"/>
      <c r="CJ824" s="201"/>
      <c r="CK824" s="201"/>
      <c r="CL824" s="201"/>
      <c r="CM824" s="201"/>
      <c r="CN824" s="201"/>
      <c r="CO824" s="201"/>
      <c r="CP824" s="201"/>
      <c r="CQ824" s="201"/>
      <c r="CR824" s="201"/>
      <c r="CS824" s="201"/>
    </row>
    <row r="825" spans="1:97" s="7" customFormat="1" ht="14.25" customHeight="1">
      <c r="A825" s="290"/>
      <c r="B825" s="384"/>
      <c r="C825" s="319"/>
      <c r="D825" s="319"/>
      <c r="E825" s="319"/>
      <c r="F825" s="376"/>
      <c r="G825" s="37"/>
      <c r="H825" s="37"/>
      <c r="I825" s="42"/>
      <c r="J825" s="42"/>
      <c r="K825" s="42"/>
      <c r="L825" s="364"/>
      <c r="M825" s="271"/>
      <c r="N825" s="279"/>
      <c r="O825" s="285"/>
      <c r="P825" s="279"/>
      <c r="Q825" s="215"/>
      <c r="R825" s="201"/>
      <c r="S825" s="201"/>
      <c r="T825" s="201"/>
      <c r="U825" s="201"/>
      <c r="V825" s="201"/>
      <c r="W825" s="201"/>
      <c r="X825" s="201"/>
      <c r="Y825" s="201"/>
      <c r="Z825" s="201"/>
      <c r="AA825" s="201"/>
      <c r="AB825" s="201"/>
      <c r="AC825" s="201"/>
      <c r="AD825" s="201"/>
      <c r="AE825" s="201"/>
      <c r="AF825" s="201"/>
      <c r="AG825" s="201"/>
      <c r="AH825" s="201"/>
      <c r="AI825" s="201"/>
      <c r="AJ825" s="201"/>
      <c r="AK825" s="201"/>
      <c r="AL825" s="201"/>
      <c r="AM825" s="201"/>
      <c r="AN825" s="201"/>
      <c r="AO825" s="201"/>
      <c r="AP825" s="201"/>
      <c r="AQ825" s="201"/>
      <c r="AR825" s="201"/>
      <c r="AS825" s="201"/>
      <c r="AT825" s="201"/>
      <c r="AU825" s="201"/>
      <c r="AV825" s="201"/>
      <c r="AW825" s="201"/>
      <c r="AX825" s="201"/>
      <c r="AY825" s="201"/>
      <c r="AZ825" s="201"/>
      <c r="BA825" s="201"/>
      <c r="BB825" s="201"/>
      <c r="BC825" s="201"/>
      <c r="BD825" s="201"/>
      <c r="BE825" s="201"/>
      <c r="BF825" s="201"/>
      <c r="BG825" s="201"/>
      <c r="BH825" s="201"/>
      <c r="BI825" s="201"/>
      <c r="BJ825" s="201"/>
      <c r="BK825" s="201"/>
      <c r="BL825" s="201"/>
      <c r="BM825" s="201"/>
      <c r="BN825" s="201"/>
      <c r="BO825" s="201"/>
      <c r="BP825" s="201"/>
      <c r="BQ825" s="201"/>
      <c r="BR825" s="201"/>
      <c r="BS825" s="201"/>
      <c r="BT825" s="201"/>
      <c r="BU825" s="201"/>
      <c r="BV825" s="201"/>
      <c r="BW825" s="201"/>
      <c r="BX825" s="201"/>
      <c r="BY825" s="201"/>
      <c r="BZ825" s="201"/>
      <c r="CA825" s="201"/>
      <c r="CB825" s="201"/>
      <c r="CC825" s="201"/>
      <c r="CD825" s="201"/>
      <c r="CE825" s="201"/>
      <c r="CF825" s="201"/>
      <c r="CG825" s="201"/>
      <c r="CH825" s="201"/>
      <c r="CI825" s="201"/>
      <c r="CJ825" s="201"/>
      <c r="CK825" s="201"/>
      <c r="CL825" s="201"/>
      <c r="CM825" s="201"/>
      <c r="CN825" s="201"/>
      <c r="CO825" s="201"/>
      <c r="CP825" s="201"/>
      <c r="CQ825" s="201"/>
      <c r="CR825" s="201"/>
      <c r="CS825" s="201"/>
    </row>
    <row r="826" spans="1:97" s="7" customFormat="1" ht="16.5">
      <c r="A826" s="290"/>
      <c r="B826" s="368" t="s">
        <v>605</v>
      </c>
      <c r="C826" s="313"/>
      <c r="D826" s="313"/>
      <c r="E826" s="313"/>
      <c r="F826" s="382"/>
      <c r="G826" s="37"/>
      <c r="H826" s="37"/>
      <c r="I826" s="319"/>
      <c r="J826" s="334" t="s">
        <v>487</v>
      </c>
      <c r="K826" s="334"/>
      <c r="L826" s="364"/>
      <c r="M826" s="271"/>
      <c r="N826" s="279"/>
      <c r="O826" s="279"/>
      <c r="P826" s="279"/>
      <c r="Q826" s="215"/>
      <c r="R826" s="201"/>
      <c r="S826" s="201"/>
      <c r="T826" s="201"/>
      <c r="U826" s="201"/>
      <c r="V826" s="201"/>
      <c r="W826" s="201"/>
      <c r="X826" s="201"/>
      <c r="Y826" s="201"/>
      <c r="Z826" s="201"/>
      <c r="AA826" s="201"/>
      <c r="AB826" s="201"/>
      <c r="AC826" s="201"/>
      <c r="AD826" s="201"/>
      <c r="AE826" s="201"/>
      <c r="AF826" s="201"/>
      <c r="AG826" s="201"/>
      <c r="AH826" s="201"/>
      <c r="AI826" s="201"/>
      <c r="AJ826" s="201"/>
      <c r="AK826" s="201"/>
      <c r="AL826" s="201"/>
      <c r="AM826" s="201"/>
      <c r="AN826" s="201"/>
      <c r="AO826" s="201"/>
      <c r="AP826" s="201"/>
      <c r="AQ826" s="201"/>
      <c r="AR826" s="201"/>
      <c r="AS826" s="201"/>
      <c r="AT826" s="201"/>
      <c r="AU826" s="201"/>
      <c r="AV826" s="201"/>
      <c r="AW826" s="201"/>
      <c r="AX826" s="201"/>
      <c r="AY826" s="201"/>
      <c r="AZ826" s="201"/>
      <c r="BA826" s="201"/>
      <c r="BB826" s="201"/>
      <c r="BC826" s="201"/>
      <c r="BD826" s="201"/>
      <c r="BE826" s="201"/>
      <c r="BF826" s="201"/>
      <c r="BG826" s="201"/>
      <c r="BH826" s="201"/>
      <c r="BI826" s="201"/>
      <c r="BJ826" s="201"/>
      <c r="BK826" s="201"/>
      <c r="BL826" s="201"/>
      <c r="BM826" s="201"/>
      <c r="BN826" s="201"/>
      <c r="BO826" s="201"/>
      <c r="BP826" s="201"/>
      <c r="BQ826" s="201"/>
      <c r="BR826" s="201"/>
      <c r="BS826" s="201"/>
      <c r="BT826" s="201"/>
      <c r="BU826" s="201"/>
      <c r="BV826" s="201"/>
      <c r="BW826" s="201"/>
      <c r="BX826" s="201"/>
      <c r="BY826" s="201"/>
      <c r="BZ826" s="201"/>
      <c r="CA826" s="201"/>
      <c r="CB826" s="201"/>
      <c r="CC826" s="201"/>
      <c r="CD826" s="201"/>
      <c r="CE826" s="201"/>
      <c r="CF826" s="201"/>
      <c r="CG826" s="201"/>
      <c r="CH826" s="201"/>
      <c r="CI826" s="201"/>
      <c r="CJ826" s="201"/>
      <c r="CK826" s="201"/>
      <c r="CL826" s="201"/>
      <c r="CM826" s="201"/>
      <c r="CN826" s="201"/>
      <c r="CO826" s="201"/>
      <c r="CP826" s="201"/>
      <c r="CQ826" s="201"/>
      <c r="CR826" s="201"/>
      <c r="CS826" s="201"/>
    </row>
    <row r="827" spans="1:97" s="7" customFormat="1" ht="20.100000000000001" customHeight="1">
      <c r="A827" s="290"/>
      <c r="B827" s="8" t="s">
        <v>3</v>
      </c>
      <c r="C827" s="8" t="s">
        <v>11</v>
      </c>
      <c r="D827" s="8" t="s">
        <v>4</v>
      </c>
      <c r="E827" s="614"/>
      <c r="F827" s="615"/>
      <c r="G827" s="37"/>
      <c r="H827" s="37"/>
      <c r="I827" s="42"/>
      <c r="J827" s="42"/>
      <c r="K827" s="42"/>
      <c r="L827" s="365"/>
      <c r="M827" s="271"/>
      <c r="N827" s="279"/>
      <c r="O827" s="279"/>
      <c r="P827" s="279"/>
      <c r="Q827" s="215"/>
      <c r="R827" s="201"/>
      <c r="S827" s="201"/>
      <c r="T827" s="201"/>
      <c r="U827" s="201"/>
      <c r="V827" s="201"/>
      <c r="W827" s="201"/>
      <c r="X827" s="201"/>
      <c r="Y827" s="201"/>
      <c r="Z827" s="201"/>
      <c r="AA827" s="201"/>
      <c r="AB827" s="201"/>
      <c r="AC827" s="201"/>
      <c r="AD827" s="201"/>
      <c r="AE827" s="201"/>
      <c r="AF827" s="201"/>
      <c r="AG827" s="201"/>
      <c r="AH827" s="201"/>
      <c r="AI827" s="201"/>
      <c r="AJ827" s="201"/>
      <c r="AK827" s="201"/>
      <c r="AL827" s="201"/>
      <c r="AM827" s="201"/>
      <c r="AN827" s="201"/>
      <c r="AO827" s="201"/>
      <c r="AP827" s="201"/>
      <c r="AQ827" s="201"/>
      <c r="AR827" s="201"/>
      <c r="AS827" s="201"/>
      <c r="AT827" s="201"/>
      <c r="AU827" s="201"/>
      <c r="AV827" s="201"/>
      <c r="AW827" s="201"/>
      <c r="AX827" s="201"/>
      <c r="AY827" s="201"/>
      <c r="AZ827" s="201"/>
      <c r="BA827" s="201"/>
      <c r="BB827" s="201"/>
      <c r="BC827" s="201"/>
      <c r="BD827" s="201"/>
      <c r="BE827" s="201"/>
      <c r="BF827" s="201"/>
      <c r="BG827" s="201"/>
      <c r="BH827" s="201"/>
      <c r="BI827" s="201"/>
      <c r="BJ827" s="201"/>
      <c r="BK827" s="201"/>
      <c r="BL827" s="201"/>
      <c r="BM827" s="201"/>
      <c r="BN827" s="201"/>
      <c r="BO827" s="201"/>
      <c r="BP827" s="201"/>
      <c r="BQ827" s="201"/>
      <c r="BR827" s="201"/>
      <c r="BS827" s="201"/>
      <c r="BT827" s="201"/>
      <c r="BU827" s="201"/>
      <c r="BV827" s="201"/>
      <c r="BW827" s="201"/>
      <c r="BX827" s="201"/>
      <c r="BY827" s="201"/>
      <c r="BZ827" s="201"/>
      <c r="CA827" s="201"/>
      <c r="CB827" s="201"/>
      <c r="CC827" s="201"/>
      <c r="CD827" s="201"/>
      <c r="CE827" s="201"/>
      <c r="CF827" s="201"/>
      <c r="CG827" s="201"/>
      <c r="CH827" s="201"/>
      <c r="CI827" s="201"/>
      <c r="CJ827" s="201"/>
      <c r="CK827" s="201"/>
      <c r="CL827" s="201"/>
      <c r="CM827" s="201"/>
      <c r="CN827" s="201"/>
      <c r="CO827" s="201"/>
      <c r="CP827" s="201"/>
      <c r="CQ827" s="201"/>
      <c r="CR827" s="201"/>
      <c r="CS827" s="201"/>
    </row>
    <row r="828" spans="1:97" s="7" customFormat="1" ht="14.25" customHeight="1">
      <c r="A828" s="290"/>
      <c r="B828" s="3">
        <v>41401</v>
      </c>
      <c r="C828" s="10" t="s">
        <v>243</v>
      </c>
      <c r="D828" s="10" t="s">
        <v>41</v>
      </c>
      <c r="E828" s="612"/>
      <c r="F828" s="613"/>
      <c r="G828" s="37"/>
      <c r="H828" s="37"/>
      <c r="I828" s="319"/>
      <c r="J828" s="319"/>
      <c r="K828" s="319"/>
      <c r="L828" s="49"/>
      <c r="M828" s="271"/>
      <c r="N828" s="279"/>
      <c r="O828" s="279"/>
      <c r="P828" s="279"/>
      <c r="Q828" s="215"/>
      <c r="R828" s="201"/>
      <c r="S828" s="201"/>
      <c r="T828" s="201"/>
      <c r="U828" s="201"/>
      <c r="V828" s="201"/>
      <c r="W828" s="201"/>
      <c r="X828" s="201"/>
      <c r="Y828" s="201"/>
      <c r="Z828" s="201"/>
      <c r="AA828" s="201"/>
      <c r="AB828" s="201"/>
      <c r="AC828" s="201"/>
      <c r="AD828" s="201"/>
      <c r="AE828" s="201"/>
      <c r="AF828" s="201"/>
      <c r="AG828" s="201"/>
      <c r="AH828" s="201"/>
      <c r="AI828" s="201"/>
      <c r="AJ828" s="201"/>
      <c r="AK828" s="201"/>
      <c r="AL828" s="201"/>
      <c r="AM828" s="201"/>
      <c r="AN828" s="201"/>
      <c r="AO828" s="201"/>
      <c r="AP828" s="201"/>
      <c r="AQ828" s="201"/>
      <c r="AR828" s="201"/>
      <c r="AS828" s="201"/>
      <c r="AT828" s="201"/>
      <c r="AU828" s="201"/>
      <c r="AV828" s="201"/>
      <c r="AW828" s="201"/>
      <c r="AX828" s="201"/>
      <c r="AY828" s="201"/>
      <c r="AZ828" s="201"/>
      <c r="BA828" s="201"/>
      <c r="BB828" s="201"/>
      <c r="BC828" s="201"/>
      <c r="BD828" s="201"/>
      <c r="BE828" s="201"/>
      <c r="BF828" s="201"/>
      <c r="BG828" s="201"/>
      <c r="BH828" s="201"/>
      <c r="BI828" s="201"/>
      <c r="BJ828" s="201"/>
      <c r="BK828" s="201"/>
      <c r="BL828" s="201"/>
      <c r="BM828" s="201"/>
      <c r="BN828" s="201"/>
      <c r="BO828" s="201"/>
      <c r="BP828" s="201"/>
      <c r="BQ828" s="201"/>
      <c r="BR828" s="201"/>
      <c r="BS828" s="201"/>
      <c r="BT828" s="201"/>
      <c r="BU828" s="201"/>
      <c r="BV828" s="201"/>
      <c r="BW828" s="201"/>
      <c r="BX828" s="201"/>
      <c r="BY828" s="201"/>
      <c r="BZ828" s="201"/>
      <c r="CA828" s="201"/>
      <c r="CB828" s="201"/>
      <c r="CC828" s="201"/>
      <c r="CD828" s="201"/>
      <c r="CE828" s="201"/>
      <c r="CF828" s="201"/>
      <c r="CG828" s="201"/>
      <c r="CH828" s="201"/>
      <c r="CI828" s="201"/>
      <c r="CJ828" s="201"/>
      <c r="CK828" s="201"/>
      <c r="CL828" s="201"/>
      <c r="CM828" s="201"/>
      <c r="CN828" s="201"/>
      <c r="CO828" s="201"/>
      <c r="CP828" s="201"/>
      <c r="CQ828" s="201"/>
      <c r="CR828" s="201"/>
      <c r="CS828" s="201"/>
    </row>
    <row r="829" spans="1:97" s="7" customFormat="1" ht="14.25" customHeight="1">
      <c r="A829" s="290"/>
      <c r="B829" s="4">
        <v>41602</v>
      </c>
      <c r="C829" s="12" t="s">
        <v>244</v>
      </c>
      <c r="D829" s="12" t="s">
        <v>41</v>
      </c>
      <c r="E829" s="616"/>
      <c r="F829" s="617"/>
      <c r="G829" s="37"/>
      <c r="H829" s="37"/>
      <c r="I829" s="319"/>
      <c r="J829" s="319"/>
      <c r="K829" s="319"/>
      <c r="L829" s="49"/>
      <c r="M829" s="271"/>
      <c r="N829" s="279"/>
      <c r="O829" s="279"/>
      <c r="P829" s="279"/>
      <c r="Q829" s="215"/>
      <c r="R829" s="201"/>
      <c r="S829" s="201"/>
      <c r="T829" s="201"/>
      <c r="U829" s="201"/>
      <c r="V829" s="201"/>
      <c r="W829" s="201"/>
      <c r="X829" s="201"/>
      <c r="Y829" s="201"/>
      <c r="Z829" s="201"/>
      <c r="AA829" s="201"/>
      <c r="AB829" s="201"/>
      <c r="AC829" s="201"/>
      <c r="AD829" s="201"/>
      <c r="AE829" s="201"/>
      <c r="AF829" s="201"/>
      <c r="AG829" s="201"/>
      <c r="AH829" s="201"/>
      <c r="AI829" s="201"/>
      <c r="AJ829" s="201"/>
      <c r="AK829" s="201"/>
      <c r="AL829" s="201"/>
      <c r="AM829" s="201"/>
      <c r="AN829" s="201"/>
      <c r="AO829" s="201"/>
      <c r="AP829" s="201"/>
      <c r="AQ829" s="201"/>
      <c r="AR829" s="201"/>
      <c r="AS829" s="201"/>
      <c r="AT829" s="201"/>
      <c r="AU829" s="201"/>
      <c r="AV829" s="201"/>
      <c r="AW829" s="201"/>
      <c r="AX829" s="201"/>
      <c r="AY829" s="201"/>
      <c r="AZ829" s="201"/>
      <c r="BA829" s="201"/>
      <c r="BB829" s="201"/>
      <c r="BC829" s="201"/>
      <c r="BD829" s="201"/>
      <c r="BE829" s="201"/>
      <c r="BF829" s="201"/>
      <c r="BG829" s="201"/>
      <c r="BH829" s="201"/>
      <c r="BI829" s="201"/>
      <c r="BJ829" s="201"/>
      <c r="BK829" s="201"/>
      <c r="BL829" s="201"/>
      <c r="BM829" s="201"/>
      <c r="BN829" s="201"/>
      <c r="BO829" s="201"/>
      <c r="BP829" s="201"/>
      <c r="BQ829" s="201"/>
      <c r="BR829" s="201"/>
      <c r="BS829" s="201"/>
      <c r="BT829" s="201"/>
      <c r="BU829" s="201"/>
      <c r="BV829" s="201"/>
      <c r="BW829" s="201"/>
      <c r="BX829" s="201"/>
      <c r="BY829" s="201"/>
      <c r="BZ829" s="201"/>
      <c r="CA829" s="201"/>
      <c r="CB829" s="201"/>
      <c r="CC829" s="201"/>
      <c r="CD829" s="201"/>
      <c r="CE829" s="201"/>
      <c r="CF829" s="201"/>
      <c r="CG829" s="201"/>
      <c r="CH829" s="201"/>
      <c r="CI829" s="201"/>
      <c r="CJ829" s="201"/>
      <c r="CK829" s="201"/>
      <c r="CL829" s="201"/>
      <c r="CM829" s="201"/>
      <c r="CN829" s="201"/>
      <c r="CO829" s="201"/>
      <c r="CP829" s="201"/>
      <c r="CQ829" s="201"/>
      <c r="CR829" s="201"/>
      <c r="CS829" s="201"/>
    </row>
    <row r="830" spans="1:97" s="7" customFormat="1" ht="14.25" customHeight="1">
      <c r="A830" s="290"/>
      <c r="B830" s="3">
        <v>41604</v>
      </c>
      <c r="C830" s="10" t="s">
        <v>245</v>
      </c>
      <c r="D830" s="10" t="s">
        <v>41</v>
      </c>
      <c r="E830" s="612"/>
      <c r="F830" s="613"/>
      <c r="G830" s="37"/>
      <c r="H830" s="37"/>
      <c r="I830" s="319"/>
      <c r="J830" s="319"/>
      <c r="K830" s="319"/>
      <c r="L830" s="49"/>
      <c r="M830" s="271"/>
      <c r="N830" s="279"/>
      <c r="O830" s="279"/>
      <c r="P830" s="279"/>
      <c r="Q830" s="215"/>
      <c r="R830" s="201"/>
      <c r="S830" s="201"/>
      <c r="T830" s="201"/>
      <c r="U830" s="201"/>
      <c r="V830" s="201"/>
      <c r="W830" s="201"/>
      <c r="X830" s="201"/>
      <c r="Y830" s="201"/>
      <c r="Z830" s="201"/>
      <c r="AA830" s="201"/>
      <c r="AB830" s="201"/>
      <c r="AC830" s="201"/>
      <c r="AD830" s="201"/>
      <c r="AE830" s="201"/>
      <c r="AF830" s="201"/>
      <c r="AG830" s="201"/>
      <c r="AH830" s="201"/>
      <c r="AI830" s="201"/>
      <c r="AJ830" s="201"/>
      <c r="AK830" s="201"/>
      <c r="AL830" s="201"/>
      <c r="AM830" s="201"/>
      <c r="AN830" s="201"/>
      <c r="AO830" s="201"/>
      <c r="AP830" s="201"/>
      <c r="AQ830" s="201"/>
      <c r="AR830" s="201"/>
      <c r="AS830" s="201"/>
      <c r="AT830" s="201"/>
      <c r="AU830" s="201"/>
      <c r="AV830" s="201"/>
      <c r="AW830" s="201"/>
      <c r="AX830" s="201"/>
      <c r="AY830" s="201"/>
      <c r="AZ830" s="201"/>
      <c r="BA830" s="201"/>
      <c r="BB830" s="201"/>
      <c r="BC830" s="201"/>
      <c r="BD830" s="201"/>
      <c r="BE830" s="201"/>
      <c r="BF830" s="201"/>
      <c r="BG830" s="201"/>
      <c r="BH830" s="201"/>
      <c r="BI830" s="201"/>
      <c r="BJ830" s="201"/>
      <c r="BK830" s="201"/>
      <c r="BL830" s="201"/>
      <c r="BM830" s="201"/>
      <c r="BN830" s="201"/>
      <c r="BO830" s="201"/>
      <c r="BP830" s="201"/>
      <c r="BQ830" s="201"/>
      <c r="BR830" s="201"/>
      <c r="BS830" s="201"/>
      <c r="BT830" s="201"/>
      <c r="BU830" s="201"/>
      <c r="BV830" s="201"/>
      <c r="BW830" s="201"/>
      <c r="BX830" s="201"/>
      <c r="BY830" s="201"/>
      <c r="BZ830" s="201"/>
      <c r="CA830" s="201"/>
      <c r="CB830" s="201"/>
      <c r="CC830" s="201"/>
      <c r="CD830" s="201"/>
      <c r="CE830" s="201"/>
      <c r="CF830" s="201"/>
      <c r="CG830" s="201"/>
      <c r="CH830" s="201"/>
      <c r="CI830" s="201"/>
      <c r="CJ830" s="201"/>
      <c r="CK830" s="201"/>
      <c r="CL830" s="201"/>
      <c r="CM830" s="201"/>
      <c r="CN830" s="201"/>
      <c r="CO830" s="201"/>
      <c r="CP830" s="201"/>
      <c r="CQ830" s="201"/>
      <c r="CR830" s="201"/>
      <c r="CS830" s="201"/>
    </row>
    <row r="831" spans="1:97" s="7" customFormat="1" ht="14.25" customHeight="1">
      <c r="A831" s="290"/>
      <c r="B831" s="4">
        <v>41607</v>
      </c>
      <c r="C831" s="12" t="s">
        <v>246</v>
      </c>
      <c r="D831" s="12">
        <v>1</v>
      </c>
      <c r="E831" s="616"/>
      <c r="F831" s="617"/>
      <c r="G831" s="37"/>
      <c r="H831" s="37"/>
      <c r="I831" s="319"/>
      <c r="J831" s="319"/>
      <c r="K831" s="319"/>
      <c r="L831" s="488"/>
      <c r="M831" s="271"/>
      <c r="N831" s="279"/>
      <c r="O831" s="279"/>
      <c r="P831" s="279"/>
      <c r="Q831" s="215"/>
      <c r="R831" s="201"/>
      <c r="S831" s="201"/>
      <c r="T831" s="201"/>
      <c r="U831" s="201"/>
      <c r="V831" s="201"/>
      <c r="W831" s="201"/>
      <c r="X831" s="201"/>
      <c r="Y831" s="201"/>
      <c r="Z831" s="201"/>
      <c r="AA831" s="201"/>
      <c r="AB831" s="201"/>
      <c r="AC831" s="201"/>
      <c r="AD831" s="201"/>
      <c r="AE831" s="201"/>
      <c r="AF831" s="201"/>
      <c r="AG831" s="201"/>
      <c r="AH831" s="201"/>
      <c r="AI831" s="201"/>
      <c r="AJ831" s="201"/>
      <c r="AK831" s="201"/>
      <c r="AL831" s="201"/>
      <c r="AM831" s="201"/>
      <c r="AN831" s="201"/>
      <c r="AO831" s="201"/>
      <c r="AP831" s="201"/>
      <c r="AQ831" s="201"/>
      <c r="AR831" s="201"/>
      <c r="AS831" s="201"/>
      <c r="AT831" s="201"/>
      <c r="AU831" s="201"/>
      <c r="AV831" s="201"/>
      <c r="AW831" s="201"/>
      <c r="AX831" s="201"/>
      <c r="AY831" s="201"/>
      <c r="AZ831" s="201"/>
      <c r="BA831" s="201"/>
      <c r="BB831" s="201"/>
      <c r="BC831" s="201"/>
      <c r="BD831" s="201"/>
      <c r="BE831" s="201"/>
      <c r="BF831" s="201"/>
      <c r="BG831" s="201"/>
      <c r="BH831" s="201"/>
      <c r="BI831" s="201"/>
      <c r="BJ831" s="201"/>
      <c r="BK831" s="201"/>
      <c r="BL831" s="201"/>
      <c r="BM831" s="201"/>
      <c r="BN831" s="201"/>
      <c r="BO831" s="201"/>
      <c r="BP831" s="201"/>
      <c r="BQ831" s="201"/>
      <c r="BR831" s="201"/>
      <c r="BS831" s="201"/>
      <c r="BT831" s="201"/>
      <c r="BU831" s="201"/>
      <c r="BV831" s="201"/>
      <c r="BW831" s="201"/>
      <c r="BX831" s="201"/>
      <c r="BY831" s="201"/>
      <c r="BZ831" s="201"/>
      <c r="CA831" s="201"/>
      <c r="CB831" s="201"/>
      <c r="CC831" s="201"/>
      <c r="CD831" s="201"/>
      <c r="CE831" s="201"/>
      <c r="CF831" s="201"/>
      <c r="CG831" s="201"/>
      <c r="CH831" s="201"/>
      <c r="CI831" s="201"/>
      <c r="CJ831" s="201"/>
      <c r="CK831" s="201"/>
      <c r="CL831" s="201"/>
      <c r="CM831" s="201"/>
      <c r="CN831" s="201"/>
      <c r="CO831" s="201"/>
      <c r="CP831" s="201"/>
      <c r="CQ831" s="201"/>
      <c r="CR831" s="201"/>
      <c r="CS831" s="201"/>
    </row>
    <row r="832" spans="1:97" s="7" customFormat="1" ht="16.5" customHeight="1">
      <c r="A832" s="290"/>
      <c r="B832" s="381" t="s">
        <v>247</v>
      </c>
      <c r="C832" s="319"/>
      <c r="D832" s="319"/>
      <c r="E832" s="319"/>
      <c r="F832" s="194"/>
      <c r="G832" s="651"/>
      <c r="H832" s="652"/>
      <c r="I832" s="652"/>
      <c r="J832" s="652"/>
      <c r="K832" s="518"/>
      <c r="L832" s="519"/>
      <c r="M832" s="283"/>
      <c r="N832" s="279"/>
      <c r="O832" s="279"/>
      <c r="P832" s="279"/>
      <c r="Q832" s="215"/>
      <c r="R832" s="201"/>
      <c r="S832" s="201"/>
      <c r="T832" s="201"/>
      <c r="U832" s="201"/>
      <c r="V832" s="201"/>
      <c r="W832" s="201"/>
      <c r="X832" s="201"/>
      <c r="Y832" s="201"/>
      <c r="Z832" s="201"/>
      <c r="AA832" s="201"/>
      <c r="AB832" s="201"/>
      <c r="AC832" s="201"/>
      <c r="AD832" s="201"/>
      <c r="AE832" s="201"/>
      <c r="AF832" s="201"/>
      <c r="AG832" s="201"/>
      <c r="AH832" s="201"/>
      <c r="AI832" s="201"/>
      <c r="AJ832" s="201"/>
      <c r="AK832" s="201"/>
      <c r="AL832" s="201"/>
      <c r="AM832" s="201"/>
      <c r="AN832" s="201"/>
      <c r="AO832" s="201"/>
      <c r="AP832" s="201"/>
      <c r="AQ832" s="201"/>
      <c r="AR832" s="201"/>
      <c r="AS832" s="201"/>
      <c r="AT832" s="201"/>
      <c r="AU832" s="201"/>
      <c r="AV832" s="201"/>
      <c r="AW832" s="201"/>
      <c r="AX832" s="201"/>
      <c r="AY832" s="201"/>
      <c r="AZ832" s="201"/>
      <c r="BA832" s="201"/>
      <c r="BB832" s="201"/>
      <c r="BC832" s="201"/>
      <c r="BD832" s="201"/>
      <c r="BE832" s="201"/>
      <c r="BF832" s="201"/>
      <c r="BG832" s="201"/>
      <c r="BH832" s="201"/>
      <c r="BI832" s="201"/>
      <c r="BJ832" s="201"/>
      <c r="BK832" s="201"/>
      <c r="BL832" s="201"/>
      <c r="BM832" s="201"/>
      <c r="BN832" s="201"/>
      <c r="BO832" s="201"/>
      <c r="BP832" s="201"/>
      <c r="BQ832" s="201"/>
      <c r="BR832" s="201"/>
      <c r="BS832" s="201"/>
      <c r="BT832" s="201"/>
      <c r="BU832" s="201"/>
      <c r="BV832" s="201"/>
      <c r="BW832" s="201"/>
      <c r="BX832" s="201"/>
      <c r="BY832" s="201"/>
      <c r="BZ832" s="201"/>
      <c r="CA832" s="201"/>
      <c r="CB832" s="201"/>
      <c r="CC832" s="201"/>
      <c r="CD832" s="201"/>
      <c r="CE832" s="201"/>
      <c r="CF832" s="201"/>
      <c r="CG832" s="201"/>
      <c r="CH832" s="201"/>
      <c r="CI832" s="201"/>
      <c r="CJ832" s="201"/>
      <c r="CK832" s="201"/>
      <c r="CL832" s="201"/>
      <c r="CM832" s="201"/>
      <c r="CN832" s="201"/>
      <c r="CO832" s="201"/>
      <c r="CP832" s="201"/>
      <c r="CQ832" s="201"/>
      <c r="CR832" s="201"/>
      <c r="CS832" s="201"/>
    </row>
    <row r="833" spans="1:99" s="7" customFormat="1" ht="16.5" customHeight="1" thickBot="1">
      <c r="A833" s="290"/>
      <c r="B833" s="381"/>
      <c r="C833" s="319"/>
      <c r="D833" s="319"/>
      <c r="E833" s="319"/>
      <c r="F833" s="376"/>
      <c r="G833" s="480"/>
      <c r="H833" s="480"/>
      <c r="I833" s="480"/>
      <c r="J833" s="480"/>
      <c r="K833" s="518"/>
      <c r="L833" s="487"/>
      <c r="M833" s="283"/>
      <c r="N833" s="279"/>
      <c r="O833" s="279"/>
      <c r="P833" s="279"/>
      <c r="Q833" s="215"/>
      <c r="R833" s="201"/>
      <c r="S833" s="201"/>
      <c r="T833" s="201"/>
      <c r="U833" s="201"/>
      <c r="V833" s="201"/>
      <c r="W833" s="201"/>
      <c r="X833" s="201"/>
      <c r="Y833" s="201"/>
      <c r="Z833" s="201"/>
      <c r="AA833" s="201"/>
      <c r="AB833" s="201"/>
      <c r="AC833" s="201"/>
      <c r="AD833" s="201"/>
      <c r="AE833" s="201"/>
      <c r="AF833" s="201"/>
      <c r="AG833" s="201"/>
      <c r="AH833" s="201"/>
      <c r="AI833" s="201"/>
      <c r="AJ833" s="201"/>
      <c r="AK833" s="201"/>
      <c r="AL833" s="201"/>
      <c r="AM833" s="201"/>
      <c r="AN833" s="201"/>
      <c r="AO833" s="201"/>
      <c r="AP833" s="201"/>
      <c r="AQ833" s="201"/>
      <c r="AR833" s="201"/>
      <c r="AS833" s="201"/>
      <c r="AT833" s="201"/>
      <c r="AU833" s="201"/>
      <c r="AV833" s="201"/>
      <c r="AW833" s="201"/>
      <c r="AX833" s="201"/>
      <c r="AY833" s="201"/>
      <c r="AZ833" s="201"/>
      <c r="BA833" s="201"/>
      <c r="BB833" s="201"/>
      <c r="BC833" s="201"/>
      <c r="BD833" s="201"/>
      <c r="BE833" s="201"/>
      <c r="BF833" s="201"/>
      <c r="BG833" s="201"/>
      <c r="BH833" s="201"/>
      <c r="BI833" s="201"/>
      <c r="BJ833" s="201"/>
      <c r="BK833" s="201"/>
      <c r="BL833" s="201"/>
      <c r="BM833" s="201"/>
      <c r="BN833" s="201"/>
      <c r="BO833" s="201"/>
      <c r="BP833" s="201"/>
      <c r="BQ833" s="201"/>
      <c r="BR833" s="201"/>
      <c r="BS833" s="201"/>
      <c r="BT833" s="201"/>
      <c r="BU833" s="201"/>
      <c r="BV833" s="201"/>
      <c r="BW833" s="201"/>
      <c r="BX833" s="201"/>
      <c r="BY833" s="201"/>
      <c r="BZ833" s="201"/>
      <c r="CA833" s="201"/>
      <c r="CB833" s="201"/>
      <c r="CC833" s="201"/>
      <c r="CD833" s="201"/>
      <c r="CE833" s="201"/>
      <c r="CF833" s="201"/>
      <c r="CG833" s="201"/>
      <c r="CH833" s="201"/>
      <c r="CI833" s="201"/>
      <c r="CJ833" s="201"/>
      <c r="CK833" s="201"/>
      <c r="CL833" s="201"/>
      <c r="CM833" s="201"/>
      <c r="CN833" s="201"/>
      <c r="CO833" s="201"/>
      <c r="CP833" s="201"/>
      <c r="CQ833" s="201"/>
      <c r="CR833" s="201"/>
      <c r="CS833" s="201"/>
    </row>
    <row r="834" spans="1:99" s="7" customFormat="1" ht="16.5" customHeight="1" thickBot="1">
      <c r="A834" s="283"/>
      <c r="B834" s="642" t="s">
        <v>607</v>
      </c>
      <c r="C834" s="643"/>
      <c r="D834" s="643"/>
      <c r="E834" s="643"/>
      <c r="F834" s="643"/>
      <c r="G834" s="643"/>
      <c r="H834" s="643"/>
      <c r="I834" s="643"/>
      <c r="J834" s="643"/>
      <c r="K834" s="643"/>
      <c r="L834" s="644"/>
      <c r="M834" s="283"/>
      <c r="N834" s="279"/>
      <c r="O834" s="279"/>
      <c r="P834" s="279"/>
      <c r="Q834" s="215"/>
      <c r="R834" s="201"/>
      <c r="S834" s="201"/>
      <c r="T834" s="201"/>
      <c r="U834" s="201"/>
      <c r="V834" s="201"/>
      <c r="W834" s="201"/>
      <c r="X834" s="201"/>
      <c r="Y834" s="201"/>
      <c r="Z834" s="201"/>
      <c r="AA834" s="201"/>
      <c r="AB834" s="201"/>
      <c r="AC834" s="201"/>
      <c r="AD834" s="201"/>
      <c r="AE834" s="201"/>
      <c r="AF834" s="201"/>
      <c r="AG834" s="201"/>
      <c r="AH834" s="201"/>
      <c r="AI834" s="201"/>
      <c r="AJ834" s="201"/>
      <c r="AK834" s="201"/>
      <c r="AL834" s="201"/>
      <c r="AM834" s="201"/>
      <c r="AN834" s="201"/>
      <c r="AO834" s="201"/>
      <c r="AP834" s="201"/>
      <c r="AQ834" s="201"/>
      <c r="AR834" s="201"/>
      <c r="AS834" s="201"/>
      <c r="AT834" s="201"/>
      <c r="AU834" s="201"/>
      <c r="AV834" s="201"/>
      <c r="AW834" s="201"/>
      <c r="AX834" s="201"/>
      <c r="AY834" s="201"/>
      <c r="AZ834" s="201"/>
      <c r="BA834" s="201"/>
      <c r="BB834" s="201"/>
      <c r="BC834" s="201"/>
      <c r="BD834" s="201"/>
      <c r="BE834" s="201"/>
      <c r="BF834" s="201"/>
      <c r="BG834" s="201"/>
      <c r="BH834" s="201"/>
      <c r="BI834" s="201"/>
      <c r="BJ834" s="201"/>
      <c r="BK834" s="201"/>
      <c r="BL834" s="201"/>
      <c r="BM834" s="201"/>
      <c r="BN834" s="201"/>
      <c r="BO834" s="201"/>
      <c r="BP834" s="201"/>
      <c r="BQ834" s="201"/>
      <c r="BR834" s="201"/>
      <c r="BS834" s="201"/>
      <c r="BT834" s="201"/>
      <c r="BU834" s="201"/>
      <c r="BV834" s="201"/>
      <c r="BW834" s="201"/>
      <c r="BX834" s="201"/>
      <c r="BY834" s="201"/>
      <c r="BZ834" s="201"/>
      <c r="CA834" s="201"/>
      <c r="CB834" s="201"/>
      <c r="CC834" s="201"/>
      <c r="CD834" s="201"/>
      <c r="CE834" s="201"/>
      <c r="CF834" s="201"/>
      <c r="CG834" s="201"/>
      <c r="CH834" s="201"/>
      <c r="CI834" s="201"/>
      <c r="CJ834" s="201"/>
      <c r="CK834" s="201"/>
      <c r="CL834" s="201"/>
      <c r="CM834" s="201"/>
      <c r="CN834" s="201"/>
      <c r="CO834" s="201"/>
      <c r="CP834" s="201"/>
      <c r="CQ834" s="201"/>
      <c r="CR834" s="201"/>
      <c r="CS834" s="201"/>
    </row>
    <row r="835" spans="1:99" s="7" customFormat="1" ht="14.25" customHeight="1">
      <c r="A835" s="290"/>
      <c r="B835" s="394"/>
      <c r="C835" s="170"/>
      <c r="D835" s="170"/>
      <c r="E835" s="170"/>
      <c r="F835" s="395"/>
      <c r="G835" s="335"/>
      <c r="H835" s="335"/>
      <c r="I835" s="336"/>
      <c r="J835" s="336"/>
      <c r="K835" s="336"/>
      <c r="L835" s="364"/>
      <c r="M835" s="271"/>
      <c r="N835" s="279"/>
      <c r="O835" s="279"/>
      <c r="P835" s="279"/>
      <c r="Q835" s="215"/>
      <c r="R835" s="201"/>
      <c r="S835" s="201"/>
      <c r="T835" s="201"/>
      <c r="U835" s="201"/>
      <c r="V835" s="201"/>
      <c r="W835" s="201"/>
      <c r="X835" s="201"/>
      <c r="Y835" s="201"/>
      <c r="Z835" s="201"/>
      <c r="AA835" s="201"/>
      <c r="AB835" s="201"/>
      <c r="AC835" s="201"/>
      <c r="AD835" s="201"/>
      <c r="AE835" s="201"/>
      <c r="AF835" s="201"/>
      <c r="AG835" s="201"/>
      <c r="AH835" s="201"/>
      <c r="AI835" s="201"/>
      <c r="AJ835" s="201"/>
      <c r="AK835" s="201"/>
      <c r="AL835" s="201"/>
      <c r="AM835" s="201"/>
      <c r="AN835" s="201"/>
      <c r="AO835" s="201"/>
      <c r="AP835" s="201"/>
      <c r="AQ835" s="201"/>
      <c r="AR835" s="201"/>
      <c r="AS835" s="201"/>
      <c r="AT835" s="201"/>
      <c r="AU835" s="201"/>
      <c r="AV835" s="201"/>
      <c r="AW835" s="201"/>
      <c r="AX835" s="201"/>
      <c r="AY835" s="201"/>
      <c r="AZ835" s="201"/>
      <c r="BA835" s="201"/>
      <c r="BB835" s="201"/>
      <c r="BC835" s="201"/>
      <c r="BD835" s="201"/>
      <c r="BE835" s="201"/>
      <c r="BF835" s="201"/>
      <c r="BG835" s="201"/>
      <c r="BH835" s="201"/>
      <c r="BI835" s="201"/>
      <c r="BJ835" s="201"/>
      <c r="BK835" s="201"/>
      <c r="BL835" s="201"/>
      <c r="BM835" s="201"/>
      <c r="BN835" s="201"/>
      <c r="BO835" s="201"/>
      <c r="BP835" s="201"/>
      <c r="BQ835" s="201"/>
      <c r="BR835" s="201"/>
      <c r="BS835" s="201"/>
      <c r="BT835" s="201"/>
      <c r="BU835" s="201"/>
      <c r="BV835" s="201"/>
      <c r="BW835" s="201"/>
      <c r="BX835" s="201"/>
      <c r="BY835" s="201"/>
      <c r="BZ835" s="201"/>
      <c r="CA835" s="201"/>
      <c r="CB835" s="201"/>
      <c r="CC835" s="201"/>
      <c r="CD835" s="201"/>
      <c r="CE835" s="201"/>
      <c r="CF835" s="201"/>
      <c r="CG835" s="201"/>
      <c r="CH835" s="201"/>
      <c r="CI835" s="201"/>
      <c r="CJ835" s="201"/>
      <c r="CK835" s="201"/>
      <c r="CL835" s="201"/>
      <c r="CM835" s="201"/>
      <c r="CN835" s="201"/>
      <c r="CO835" s="201"/>
      <c r="CP835" s="201"/>
      <c r="CQ835" s="201"/>
      <c r="CR835" s="201"/>
      <c r="CS835" s="201"/>
    </row>
    <row r="836" spans="1:99" ht="16.5" customHeight="1">
      <c r="A836" s="296"/>
      <c r="B836" s="368" t="s">
        <v>608</v>
      </c>
      <c r="C836" s="355"/>
      <c r="D836" s="355"/>
      <c r="E836" s="355"/>
      <c r="F836" s="382"/>
      <c r="G836" s="337"/>
      <c r="H836" s="337"/>
      <c r="I836" s="329"/>
      <c r="J836" s="42"/>
      <c r="K836" s="42"/>
      <c r="L836" s="479"/>
      <c r="M836" s="168"/>
      <c r="N836" s="279"/>
      <c r="O836" s="279"/>
      <c r="P836" s="164"/>
      <c r="Q836" s="165"/>
      <c r="R836" s="166"/>
      <c r="S836" s="166"/>
      <c r="CT836"/>
      <c r="CU836"/>
    </row>
    <row r="837" spans="1:99" ht="18" customHeight="1">
      <c r="A837" s="296"/>
      <c r="B837" s="8" t="s">
        <v>3</v>
      </c>
      <c r="C837" s="8" t="s">
        <v>11</v>
      </c>
      <c r="D837" s="8" t="s">
        <v>4</v>
      </c>
      <c r="E837" s="614"/>
      <c r="F837" s="615"/>
      <c r="G837" s="42"/>
      <c r="H837" s="42"/>
      <c r="I837" s="42"/>
      <c r="J837" s="42"/>
      <c r="K837" s="42"/>
      <c r="L837" s="364"/>
      <c r="M837" s="274"/>
      <c r="N837" s="164"/>
      <c r="O837" s="164"/>
      <c r="P837" s="164"/>
      <c r="Q837" s="165"/>
      <c r="R837" s="166"/>
      <c r="S837" s="166"/>
      <c r="CT837"/>
      <c r="CU837"/>
    </row>
    <row r="838" spans="1:99" ht="14.25" customHeight="1">
      <c r="A838" s="296"/>
      <c r="B838" s="4">
        <v>920108</v>
      </c>
      <c r="C838" s="12" t="s">
        <v>170</v>
      </c>
      <c r="D838" s="12" t="s">
        <v>43</v>
      </c>
      <c r="E838" s="616"/>
      <c r="F838" s="617"/>
      <c r="G838" s="37"/>
      <c r="H838" s="37"/>
      <c r="I838" s="42"/>
      <c r="J838" s="42"/>
      <c r="K838" s="42"/>
      <c r="L838" s="48"/>
      <c r="M838" s="274"/>
      <c r="N838" s="164"/>
      <c r="O838" s="164"/>
      <c r="P838" s="164"/>
      <c r="Q838" s="165"/>
      <c r="R838" s="166"/>
      <c r="S838" s="166"/>
      <c r="CT838"/>
      <c r="CU838"/>
    </row>
    <row r="839" spans="1:99" ht="14.25" customHeight="1">
      <c r="A839" s="296"/>
      <c r="B839" s="3">
        <v>920110</v>
      </c>
      <c r="C839" s="10" t="s">
        <v>171</v>
      </c>
      <c r="D839" s="10" t="s">
        <v>43</v>
      </c>
      <c r="E839" s="612"/>
      <c r="F839" s="613"/>
      <c r="G839" s="37"/>
      <c r="H839" s="37"/>
      <c r="I839" s="42"/>
      <c r="J839" s="42"/>
      <c r="K839" s="42"/>
      <c r="L839" s="49"/>
      <c r="M839" s="274"/>
      <c r="N839" s="164"/>
      <c r="O839" s="164"/>
      <c r="P839" s="164"/>
      <c r="Q839" s="165"/>
      <c r="R839" s="166"/>
      <c r="S839" s="166"/>
      <c r="CT839"/>
      <c r="CU839"/>
    </row>
    <row r="840" spans="1:99" ht="14.25" customHeight="1">
      <c r="A840" s="296"/>
      <c r="B840" s="4">
        <v>920112</v>
      </c>
      <c r="C840" s="12" t="s">
        <v>172</v>
      </c>
      <c r="D840" s="12" t="s">
        <v>43</v>
      </c>
      <c r="E840" s="616"/>
      <c r="F840" s="617"/>
      <c r="G840" s="37"/>
      <c r="H840" s="37"/>
      <c r="I840" s="42"/>
      <c r="J840" s="42"/>
      <c r="K840" s="42"/>
      <c r="L840" s="49"/>
      <c r="M840" s="274"/>
      <c r="N840" s="164"/>
      <c r="O840" s="164"/>
      <c r="P840" s="164"/>
      <c r="Q840" s="165"/>
      <c r="R840" s="166"/>
      <c r="S840" s="166"/>
      <c r="CT840"/>
      <c r="CU840"/>
    </row>
    <row r="841" spans="1:99" ht="14.25" customHeight="1">
      <c r="A841" s="296"/>
      <c r="B841" s="3">
        <v>920113</v>
      </c>
      <c r="C841" s="10" t="s">
        <v>173</v>
      </c>
      <c r="D841" s="10" t="s">
        <v>43</v>
      </c>
      <c r="E841" s="612"/>
      <c r="F841" s="613"/>
      <c r="G841" s="37"/>
      <c r="H841" s="37"/>
      <c r="I841" s="42"/>
      <c r="J841" s="42"/>
      <c r="K841" s="42"/>
      <c r="L841" s="49"/>
      <c r="M841" s="274"/>
      <c r="N841" s="164"/>
      <c r="O841" s="164"/>
      <c r="P841" s="164"/>
      <c r="Q841" s="165"/>
      <c r="R841" s="166"/>
      <c r="S841" s="166"/>
      <c r="CT841"/>
      <c r="CU841"/>
    </row>
    <row r="842" spans="1:99" ht="14.25" customHeight="1">
      <c r="A842" s="296"/>
      <c r="B842" s="372"/>
      <c r="C842" s="36"/>
      <c r="D842" s="36"/>
      <c r="E842" s="36"/>
      <c r="F842" s="376"/>
      <c r="G842" s="37"/>
      <c r="H842" s="37"/>
      <c r="I842" s="42"/>
      <c r="J842" s="42"/>
      <c r="K842" s="42"/>
      <c r="L842" s="411"/>
      <c r="M842" s="274"/>
      <c r="N842" s="164"/>
      <c r="O842" s="164"/>
      <c r="P842" s="164"/>
      <c r="Q842" s="165"/>
      <c r="R842" s="166"/>
      <c r="S842" s="166"/>
      <c r="CT842"/>
      <c r="CU842"/>
    </row>
    <row r="843" spans="1:99" ht="14.25" customHeight="1">
      <c r="A843" s="296"/>
      <c r="B843" s="372"/>
      <c r="C843" s="36"/>
      <c r="D843" s="36"/>
      <c r="E843" s="36"/>
      <c r="F843" s="376"/>
      <c r="G843" s="37"/>
      <c r="H843" s="37"/>
      <c r="I843" s="42"/>
      <c r="J843" s="42"/>
      <c r="K843" s="42"/>
      <c r="L843" s="411"/>
      <c r="M843" s="274"/>
      <c r="N843" s="164"/>
      <c r="O843" s="164"/>
      <c r="P843" s="164"/>
      <c r="Q843" s="165"/>
      <c r="R843" s="166"/>
      <c r="S843" s="166"/>
      <c r="CT843"/>
      <c r="CU843"/>
    </row>
    <row r="844" spans="1:99" s="153" customFormat="1" ht="16.5">
      <c r="A844" s="297"/>
      <c r="B844" s="374" t="s">
        <v>609</v>
      </c>
      <c r="C844" s="318"/>
      <c r="D844" s="318"/>
      <c r="E844" s="318"/>
      <c r="F844" s="396"/>
      <c r="G844" s="154"/>
      <c r="H844" s="154"/>
      <c r="I844" s="318"/>
      <c r="J844" s="318"/>
      <c r="K844" s="473"/>
      <c r="L844" s="413"/>
      <c r="M844" s="275"/>
      <c r="N844" s="164"/>
      <c r="O844" s="164"/>
      <c r="P844" s="286"/>
      <c r="Q844" s="221"/>
      <c r="R844" s="208"/>
      <c r="S844" s="208"/>
      <c r="T844" s="208"/>
      <c r="U844" s="208"/>
      <c r="V844" s="208"/>
      <c r="W844" s="208"/>
      <c r="X844" s="208"/>
      <c r="Y844" s="208"/>
      <c r="Z844" s="208"/>
      <c r="AA844" s="208"/>
      <c r="AB844" s="208"/>
      <c r="AC844" s="208"/>
      <c r="AD844" s="208"/>
      <c r="AE844" s="208"/>
      <c r="AF844" s="208"/>
      <c r="AG844" s="208"/>
      <c r="AH844" s="208"/>
      <c r="AI844" s="208"/>
      <c r="AJ844" s="208"/>
      <c r="AK844" s="208"/>
      <c r="AL844" s="208"/>
      <c r="AM844" s="208"/>
      <c r="AN844" s="208"/>
      <c r="AO844" s="208"/>
      <c r="AP844" s="208"/>
      <c r="AQ844" s="208"/>
      <c r="AR844" s="208"/>
      <c r="AS844" s="208"/>
      <c r="AT844" s="208"/>
      <c r="AU844" s="208"/>
      <c r="AV844" s="208"/>
      <c r="AW844" s="208"/>
      <c r="AX844" s="208"/>
      <c r="AY844" s="208"/>
      <c r="AZ844" s="208"/>
      <c r="BA844" s="208"/>
      <c r="BB844" s="208"/>
      <c r="BC844" s="208"/>
      <c r="BD844" s="208"/>
      <c r="BE844" s="208"/>
      <c r="BF844" s="208"/>
      <c r="BG844" s="208"/>
      <c r="BH844" s="208"/>
      <c r="BI844" s="208"/>
      <c r="BJ844" s="208"/>
      <c r="BK844" s="208"/>
      <c r="BL844" s="208"/>
      <c r="BM844" s="208"/>
      <c r="BN844" s="208"/>
      <c r="BO844" s="208"/>
      <c r="BP844" s="208"/>
      <c r="BQ844" s="208"/>
      <c r="BR844" s="208"/>
      <c r="BS844" s="208"/>
      <c r="BT844" s="208"/>
      <c r="BU844" s="208"/>
      <c r="BV844" s="208"/>
      <c r="BW844" s="208"/>
      <c r="BX844" s="208"/>
      <c r="BY844" s="208"/>
      <c r="BZ844" s="208"/>
      <c r="CA844" s="208"/>
      <c r="CB844" s="208"/>
      <c r="CC844" s="208"/>
      <c r="CD844" s="208"/>
      <c r="CE844" s="208"/>
      <c r="CF844" s="208"/>
      <c r="CG844" s="208"/>
      <c r="CH844" s="208"/>
      <c r="CI844" s="208"/>
      <c r="CJ844" s="208"/>
      <c r="CK844" s="208"/>
      <c r="CL844" s="208"/>
      <c r="CM844" s="208"/>
      <c r="CN844" s="208"/>
      <c r="CO844" s="208"/>
      <c r="CP844" s="208"/>
      <c r="CQ844" s="208"/>
      <c r="CR844" s="208"/>
      <c r="CS844" s="208"/>
    </row>
    <row r="845" spans="1:99" ht="18" customHeight="1">
      <c r="A845" s="296"/>
      <c r="B845" s="8" t="s">
        <v>3</v>
      </c>
      <c r="C845" s="8" t="s">
        <v>11</v>
      </c>
      <c r="D845" s="8" t="s">
        <v>4</v>
      </c>
      <c r="E845" s="614"/>
      <c r="F845" s="615"/>
      <c r="G845" s="42"/>
      <c r="H845" s="42"/>
      <c r="I845" s="42"/>
      <c r="J845" s="42"/>
      <c r="K845" s="42"/>
      <c r="L845" s="411"/>
      <c r="M845" s="274"/>
      <c r="N845" s="286"/>
      <c r="O845" s="286"/>
      <c r="P845" s="164"/>
      <c r="Q845" s="165"/>
      <c r="R845" s="166"/>
      <c r="S845" s="166"/>
      <c r="CT845"/>
      <c r="CU845"/>
    </row>
    <row r="846" spans="1:99" ht="14.25" customHeight="1">
      <c r="A846" s="296"/>
      <c r="B846" s="4">
        <v>921008</v>
      </c>
      <c r="C846" s="12" t="s">
        <v>170</v>
      </c>
      <c r="D846" s="12" t="s">
        <v>43</v>
      </c>
      <c r="E846" s="616"/>
      <c r="F846" s="617"/>
      <c r="G846" s="37"/>
      <c r="H846" s="37"/>
      <c r="I846" s="42"/>
      <c r="J846" s="42"/>
      <c r="K846" s="42"/>
      <c r="L846" s="49"/>
      <c r="M846" s="274"/>
      <c r="N846" s="164"/>
      <c r="O846" s="164"/>
      <c r="P846" s="164"/>
      <c r="Q846" s="165"/>
      <c r="R846" s="166"/>
      <c r="S846" s="166"/>
      <c r="CT846"/>
      <c r="CU846"/>
    </row>
    <row r="847" spans="1:99" ht="14.25" customHeight="1">
      <c r="A847" s="296"/>
      <c r="B847" s="3">
        <v>921010</v>
      </c>
      <c r="C847" s="10" t="s">
        <v>171</v>
      </c>
      <c r="D847" s="10" t="s">
        <v>43</v>
      </c>
      <c r="E847" s="612"/>
      <c r="F847" s="613"/>
      <c r="G847" s="37"/>
      <c r="H847" s="37"/>
      <c r="I847" s="42"/>
      <c r="J847" s="42"/>
      <c r="K847" s="42"/>
      <c r="L847" s="49"/>
      <c r="M847" s="274"/>
      <c r="N847" s="164"/>
      <c r="O847" s="164"/>
      <c r="P847" s="164"/>
      <c r="Q847" s="165"/>
      <c r="R847" s="166"/>
      <c r="S847" s="166"/>
      <c r="CT847"/>
      <c r="CU847"/>
    </row>
    <row r="848" spans="1:99" ht="14.25" customHeight="1">
      <c r="A848" s="296"/>
      <c r="B848" s="4">
        <v>921011</v>
      </c>
      <c r="C848" s="12" t="s">
        <v>173</v>
      </c>
      <c r="D848" s="12" t="s">
        <v>43</v>
      </c>
      <c r="E848" s="616"/>
      <c r="F848" s="617"/>
      <c r="G848" s="37"/>
      <c r="H848" s="37"/>
      <c r="I848" s="42"/>
      <c r="J848" s="42"/>
      <c r="K848" s="42"/>
      <c r="L848" s="49"/>
      <c r="M848" s="274"/>
      <c r="N848" s="164"/>
      <c r="O848" s="164"/>
      <c r="P848" s="164"/>
      <c r="Q848" s="165"/>
      <c r="R848" s="166"/>
      <c r="S848" s="166"/>
      <c r="CT848"/>
      <c r="CU848"/>
    </row>
    <row r="849" spans="1:99" ht="14.25" customHeight="1">
      <c r="A849" s="296"/>
      <c r="B849" s="3">
        <v>921012</v>
      </c>
      <c r="C849" s="10" t="s">
        <v>172</v>
      </c>
      <c r="D849" s="10" t="s">
        <v>43</v>
      </c>
      <c r="E849" s="612"/>
      <c r="F849" s="613"/>
      <c r="G849" s="37"/>
      <c r="H849" s="37"/>
      <c r="I849" s="42"/>
      <c r="J849" s="42"/>
      <c r="K849" s="42"/>
      <c r="L849" s="49"/>
      <c r="M849" s="274"/>
      <c r="N849" s="164"/>
      <c r="O849" s="164"/>
      <c r="P849" s="164"/>
      <c r="Q849" s="165"/>
      <c r="R849" s="166"/>
      <c r="S849" s="166"/>
      <c r="CT849"/>
      <c r="CU849"/>
    </row>
    <row r="850" spans="1:99" ht="14.25" customHeight="1">
      <c r="A850" s="296"/>
      <c r="B850" s="4">
        <v>921013</v>
      </c>
      <c r="C850" s="12" t="s">
        <v>176</v>
      </c>
      <c r="D850" s="12" t="s">
        <v>44</v>
      </c>
      <c r="E850" s="616"/>
      <c r="F850" s="617"/>
      <c r="G850" s="37"/>
      <c r="H850" s="37"/>
      <c r="I850" s="331"/>
      <c r="J850" s="42"/>
      <c r="K850" s="42"/>
      <c r="L850" s="49"/>
      <c r="M850" s="274"/>
      <c r="N850" s="164"/>
      <c r="O850" s="164"/>
      <c r="P850" s="164"/>
      <c r="Q850" s="165"/>
      <c r="R850" s="166"/>
      <c r="S850" s="166"/>
      <c r="CT850"/>
      <c r="CU850"/>
    </row>
    <row r="851" spans="1:99" ht="14.25" customHeight="1">
      <c r="A851" s="296"/>
      <c r="B851" s="3">
        <v>921014</v>
      </c>
      <c r="C851" s="10" t="s">
        <v>660</v>
      </c>
      <c r="D851" s="10">
        <v>10</v>
      </c>
      <c r="E851" s="612"/>
      <c r="F851" s="613"/>
      <c r="G851" s="37"/>
      <c r="H851" s="37"/>
      <c r="I851" s="42"/>
      <c r="J851" s="42"/>
      <c r="K851" s="42"/>
      <c r="L851" s="49"/>
      <c r="M851" s="274"/>
      <c r="N851" s="164"/>
      <c r="O851" s="164"/>
      <c r="P851" s="164"/>
      <c r="Q851" s="165"/>
      <c r="R851" s="166"/>
      <c r="S851" s="166"/>
      <c r="CT851"/>
      <c r="CU851"/>
    </row>
    <row r="852" spans="1:99" ht="14.25" customHeight="1">
      <c r="A852" s="296"/>
      <c r="B852" s="372"/>
      <c r="C852" s="36"/>
      <c r="D852" s="36"/>
      <c r="E852" s="36"/>
      <c r="F852" s="373"/>
      <c r="G852" s="37"/>
      <c r="H852" s="37"/>
      <c r="I852" s="331"/>
      <c r="J852" s="42"/>
      <c r="K852" s="42"/>
      <c r="L852" s="411"/>
      <c r="M852" s="274"/>
      <c r="N852" s="164"/>
      <c r="O852" s="164"/>
      <c r="P852" s="164"/>
      <c r="Q852" s="165"/>
      <c r="R852" s="166"/>
      <c r="S852" s="166"/>
      <c r="CT852"/>
      <c r="CU852"/>
    </row>
    <row r="853" spans="1:99" ht="14.25" customHeight="1">
      <c r="A853" s="296"/>
      <c r="B853" s="372"/>
      <c r="C853" s="397"/>
      <c r="D853" s="397"/>
      <c r="E853" s="397"/>
      <c r="F853" s="376"/>
      <c r="G853" s="37"/>
      <c r="H853" s="37"/>
      <c r="I853" s="42"/>
      <c r="J853" s="42"/>
      <c r="K853" s="42"/>
      <c r="L853" s="411"/>
      <c r="M853" s="274"/>
      <c r="N853" s="164"/>
      <c r="O853" s="164"/>
      <c r="P853" s="164"/>
      <c r="Q853" s="165"/>
      <c r="R853" s="166"/>
      <c r="S853" s="166"/>
      <c r="CT853"/>
      <c r="CU853"/>
    </row>
    <row r="854" spans="1:99" s="153" customFormat="1" ht="16.5">
      <c r="A854" s="297"/>
      <c r="B854" s="374" t="s">
        <v>610</v>
      </c>
      <c r="C854" s="318"/>
      <c r="D854" s="318"/>
      <c r="E854" s="318"/>
      <c r="F854" s="396"/>
      <c r="G854" s="154"/>
      <c r="H854" s="154"/>
      <c r="I854" s="318"/>
      <c r="J854" s="318"/>
      <c r="K854" s="473"/>
      <c r="L854" s="413"/>
      <c r="M854" s="275"/>
      <c r="N854" s="164"/>
      <c r="O854" s="164"/>
      <c r="P854" s="286"/>
      <c r="Q854" s="221"/>
      <c r="R854" s="208"/>
      <c r="S854" s="208"/>
      <c r="T854" s="208"/>
      <c r="U854" s="208"/>
      <c r="V854" s="208"/>
      <c r="W854" s="208"/>
      <c r="X854" s="208"/>
      <c r="Y854" s="208"/>
      <c r="Z854" s="208"/>
      <c r="AA854" s="208"/>
      <c r="AB854" s="208"/>
      <c r="AC854" s="208"/>
      <c r="AD854" s="208"/>
      <c r="AE854" s="208"/>
      <c r="AF854" s="208"/>
      <c r="AG854" s="208"/>
      <c r="AH854" s="208"/>
      <c r="AI854" s="208"/>
      <c r="AJ854" s="208"/>
      <c r="AK854" s="208"/>
      <c r="AL854" s="208"/>
      <c r="AM854" s="208"/>
      <c r="AN854" s="208"/>
      <c r="AO854" s="208"/>
      <c r="AP854" s="208"/>
      <c r="AQ854" s="208"/>
      <c r="AR854" s="208"/>
      <c r="AS854" s="208"/>
      <c r="AT854" s="208"/>
      <c r="AU854" s="208"/>
      <c r="AV854" s="208"/>
      <c r="AW854" s="208"/>
      <c r="AX854" s="208"/>
      <c r="AY854" s="208"/>
      <c r="AZ854" s="208"/>
      <c r="BA854" s="208"/>
      <c r="BB854" s="208"/>
      <c r="BC854" s="208"/>
      <c r="BD854" s="208"/>
      <c r="BE854" s="208"/>
      <c r="BF854" s="208"/>
      <c r="BG854" s="208"/>
      <c r="BH854" s="208"/>
      <c r="BI854" s="208"/>
      <c r="BJ854" s="208"/>
      <c r="BK854" s="208"/>
      <c r="BL854" s="208"/>
      <c r="BM854" s="208"/>
      <c r="BN854" s="208"/>
      <c r="BO854" s="208"/>
      <c r="BP854" s="208"/>
      <c r="BQ854" s="208"/>
      <c r="BR854" s="208"/>
      <c r="BS854" s="208"/>
      <c r="BT854" s="208"/>
      <c r="BU854" s="208"/>
      <c r="BV854" s="208"/>
      <c r="BW854" s="208"/>
      <c r="BX854" s="208"/>
      <c r="BY854" s="208"/>
      <c r="BZ854" s="208"/>
      <c r="CA854" s="208"/>
      <c r="CB854" s="208"/>
      <c r="CC854" s="208"/>
      <c r="CD854" s="208"/>
      <c r="CE854" s="208"/>
      <c r="CF854" s="208"/>
      <c r="CG854" s="208"/>
      <c r="CH854" s="208"/>
      <c r="CI854" s="208"/>
      <c r="CJ854" s="208"/>
      <c r="CK854" s="208"/>
      <c r="CL854" s="208"/>
      <c r="CM854" s="208"/>
      <c r="CN854" s="208"/>
      <c r="CO854" s="208"/>
      <c r="CP854" s="208"/>
      <c r="CQ854" s="208"/>
      <c r="CR854" s="208"/>
      <c r="CS854" s="208"/>
    </row>
    <row r="855" spans="1:99" ht="18" customHeight="1">
      <c r="A855" s="296"/>
      <c r="B855" s="8" t="s">
        <v>3</v>
      </c>
      <c r="C855" s="8" t="s">
        <v>11</v>
      </c>
      <c r="D855" s="8" t="s">
        <v>4</v>
      </c>
      <c r="E855" s="614"/>
      <c r="F855" s="615"/>
      <c r="G855" s="319"/>
      <c r="H855" s="319"/>
      <c r="I855" s="42"/>
      <c r="J855" s="42"/>
      <c r="K855" s="42"/>
      <c r="L855" s="411"/>
      <c r="M855" s="274"/>
      <c r="N855" s="286"/>
      <c r="O855" s="286"/>
      <c r="P855" s="164"/>
      <c r="Q855" s="165"/>
      <c r="R855" s="166"/>
      <c r="S855" s="166"/>
      <c r="CT855"/>
      <c r="CU855"/>
    </row>
    <row r="856" spans="1:99" ht="14.25" customHeight="1">
      <c r="A856" s="296"/>
      <c r="B856" s="3">
        <v>921114</v>
      </c>
      <c r="C856" s="10" t="s">
        <v>415</v>
      </c>
      <c r="D856" s="10" t="s">
        <v>44</v>
      </c>
      <c r="E856" s="612"/>
      <c r="F856" s="613"/>
      <c r="G856" s="37"/>
      <c r="H856" s="37"/>
      <c r="I856" s="42"/>
      <c r="J856" s="42"/>
      <c r="K856" s="42"/>
      <c r="L856" s="49"/>
      <c r="M856" s="274"/>
      <c r="N856" s="164"/>
      <c r="O856" s="164"/>
      <c r="P856" s="164"/>
      <c r="Q856" s="165"/>
      <c r="R856" s="166"/>
      <c r="S856" s="166"/>
      <c r="CT856"/>
      <c r="CU856"/>
    </row>
    <row r="857" spans="1:99" ht="14.25" customHeight="1">
      <c r="A857" s="296"/>
      <c r="B857" s="4">
        <v>921115</v>
      </c>
      <c r="C857" s="12" t="s">
        <v>416</v>
      </c>
      <c r="D857" s="12" t="s">
        <v>44</v>
      </c>
      <c r="E857" s="616"/>
      <c r="F857" s="617"/>
      <c r="G857" s="37"/>
      <c r="H857" s="37"/>
      <c r="I857" s="42"/>
      <c r="J857" s="42"/>
      <c r="K857" s="42"/>
      <c r="L857" s="49"/>
      <c r="M857" s="274"/>
      <c r="N857" s="164"/>
      <c r="O857" s="164"/>
      <c r="P857" s="164"/>
      <c r="Q857" s="165"/>
      <c r="R857" s="166"/>
      <c r="S857" s="166"/>
      <c r="CT857"/>
      <c r="CU857"/>
    </row>
    <row r="858" spans="1:99" ht="14.25" customHeight="1">
      <c r="A858" s="296"/>
      <c r="B858" s="27">
        <v>921116</v>
      </c>
      <c r="C858" s="28" t="s">
        <v>469</v>
      </c>
      <c r="D858" s="28" t="s">
        <v>44</v>
      </c>
      <c r="E858" s="622"/>
      <c r="F858" s="623"/>
      <c r="G858" s="37"/>
      <c r="H858" s="37"/>
      <c r="I858" s="42"/>
      <c r="J858" s="42"/>
      <c r="K858" s="42"/>
      <c r="L858" s="49"/>
      <c r="M858" s="274"/>
      <c r="N858" s="164"/>
      <c r="O858" s="164"/>
      <c r="P858" s="164"/>
      <c r="Q858" s="165"/>
      <c r="R858" s="166"/>
      <c r="S858" s="166"/>
      <c r="CT858"/>
      <c r="CU858"/>
    </row>
    <row r="859" spans="1:99" ht="14.25" customHeight="1">
      <c r="A859" s="296"/>
      <c r="B859" s="4">
        <v>921117</v>
      </c>
      <c r="C859" s="12" t="s">
        <v>470</v>
      </c>
      <c r="D859" s="12" t="s">
        <v>44</v>
      </c>
      <c r="E859" s="616"/>
      <c r="F859" s="617"/>
      <c r="G859" s="37"/>
      <c r="H859" s="37"/>
      <c r="I859" s="42"/>
      <c r="J859" s="42"/>
      <c r="K859" s="42"/>
      <c r="L859" s="49"/>
      <c r="M859" s="274"/>
      <c r="N859" s="164"/>
      <c r="O859" s="164"/>
      <c r="P859" s="164"/>
      <c r="Q859" s="165"/>
      <c r="R859" s="166"/>
      <c r="S859" s="166"/>
      <c r="CT859"/>
      <c r="CU859"/>
    </row>
    <row r="860" spans="1:99" ht="14.25" customHeight="1">
      <c r="A860" s="296"/>
      <c r="B860" s="27">
        <v>921118</v>
      </c>
      <c r="C860" s="28" t="s">
        <v>471</v>
      </c>
      <c r="D860" s="28" t="s">
        <v>44</v>
      </c>
      <c r="E860" s="622"/>
      <c r="F860" s="623"/>
      <c r="G860" s="37"/>
      <c r="H860" s="37"/>
      <c r="I860" s="42"/>
      <c r="J860" s="42"/>
      <c r="K860" s="42"/>
      <c r="L860" s="49"/>
      <c r="M860" s="274"/>
      <c r="N860" s="164"/>
      <c r="O860" s="164"/>
      <c r="P860" s="164"/>
      <c r="Q860" s="165"/>
      <c r="R860" s="166"/>
      <c r="S860" s="166"/>
      <c r="CT860"/>
      <c r="CU860"/>
    </row>
    <row r="861" spans="1:99" ht="14.25" customHeight="1">
      <c r="A861" s="296"/>
      <c r="B861" s="4">
        <v>921119</v>
      </c>
      <c r="C861" s="12" t="s">
        <v>472</v>
      </c>
      <c r="D861" s="12" t="s">
        <v>41</v>
      </c>
      <c r="E861" s="616"/>
      <c r="F861" s="617"/>
      <c r="G861" s="37"/>
      <c r="H861" s="37"/>
      <c r="I861" s="42"/>
      <c r="J861" s="42"/>
      <c r="K861" s="42"/>
      <c r="L861" s="49"/>
      <c r="M861" s="274"/>
      <c r="N861" s="164"/>
      <c r="O861" s="164"/>
      <c r="P861" s="164"/>
      <c r="Q861" s="165"/>
      <c r="R861" s="166"/>
      <c r="S861" s="166"/>
      <c r="CT861"/>
      <c r="CU861"/>
    </row>
    <row r="862" spans="1:99" ht="14.25" customHeight="1">
      <c r="A862" s="296"/>
      <c r="B862" s="27">
        <v>921120</v>
      </c>
      <c r="C862" s="28" t="s">
        <v>512</v>
      </c>
      <c r="D862" s="28">
        <v>1</v>
      </c>
      <c r="E862" s="622"/>
      <c r="F862" s="623"/>
      <c r="G862" s="37"/>
      <c r="H862" s="37"/>
      <c r="I862" s="42"/>
      <c r="J862" s="42"/>
      <c r="K862" s="42"/>
      <c r="L862" s="49"/>
      <c r="M862" s="274"/>
      <c r="N862" s="164"/>
      <c r="O862" s="164"/>
      <c r="P862" s="164"/>
      <c r="Q862" s="165"/>
      <c r="R862" s="166"/>
      <c r="S862" s="166"/>
      <c r="CT862"/>
      <c r="CU862"/>
    </row>
    <row r="863" spans="1:99" ht="14.25" customHeight="1">
      <c r="A863" s="296"/>
      <c r="B863" s="4">
        <v>921122</v>
      </c>
      <c r="C863" s="12" t="s">
        <v>513</v>
      </c>
      <c r="D863" s="12">
        <v>1</v>
      </c>
      <c r="E863" s="616"/>
      <c r="F863" s="617"/>
      <c r="G863" s="37"/>
      <c r="H863" s="37"/>
      <c r="I863" s="42"/>
      <c r="J863" s="42"/>
      <c r="K863" s="42"/>
      <c r="L863" s="49"/>
      <c r="M863" s="274"/>
      <c r="N863" s="164"/>
      <c r="O863" s="164"/>
      <c r="P863" s="164"/>
      <c r="Q863" s="165"/>
      <c r="R863" s="166"/>
      <c r="S863" s="166"/>
      <c r="CT863"/>
      <c r="CU863"/>
    </row>
    <row r="864" spans="1:99" ht="14.25" customHeight="1">
      <c r="A864" s="296"/>
      <c r="B864" s="372"/>
      <c r="C864" s="36"/>
      <c r="D864" s="36"/>
      <c r="E864" s="36"/>
      <c r="F864" s="373"/>
      <c r="G864" s="37"/>
      <c r="H864" s="37"/>
      <c r="I864" s="42"/>
      <c r="J864" s="42"/>
      <c r="K864" s="42"/>
      <c r="L864" s="411"/>
      <c r="M864" s="274"/>
      <c r="N864" s="164"/>
      <c r="O864" s="164"/>
      <c r="P864" s="164"/>
      <c r="Q864" s="165"/>
      <c r="R864" s="166"/>
      <c r="S864" s="166"/>
      <c r="CT864"/>
      <c r="CU864"/>
    </row>
    <row r="865" spans="1:99" ht="14.25" customHeight="1">
      <c r="A865" s="296"/>
      <c r="B865" s="372"/>
      <c r="C865" s="397"/>
      <c r="D865" s="397"/>
      <c r="E865" s="397"/>
      <c r="F865" s="376"/>
      <c r="G865" s="37"/>
      <c r="H865" s="37"/>
      <c r="I865" s="42"/>
      <c r="J865" s="42"/>
      <c r="K865" s="42"/>
      <c r="L865" s="411"/>
      <c r="M865" s="274"/>
      <c r="N865" s="164"/>
      <c r="O865" s="164"/>
      <c r="P865" s="164"/>
      <c r="Q865" s="165"/>
      <c r="R865" s="166"/>
      <c r="S865" s="166"/>
      <c r="CT865"/>
      <c r="CU865"/>
    </row>
    <row r="866" spans="1:99" s="153" customFormat="1" ht="16.5">
      <c r="A866" s="297"/>
      <c r="B866" s="374" t="s">
        <v>611</v>
      </c>
      <c r="C866" s="318"/>
      <c r="D866" s="318"/>
      <c r="E866" s="318"/>
      <c r="F866" s="396"/>
      <c r="G866" s="154"/>
      <c r="H866" s="154"/>
      <c r="I866" s="318"/>
      <c r="J866" s="318"/>
      <c r="K866" s="473"/>
      <c r="L866" s="413"/>
      <c r="M866" s="275"/>
      <c r="N866" s="164"/>
      <c r="O866" s="164"/>
      <c r="P866" s="286"/>
      <c r="Q866" s="221"/>
      <c r="R866" s="208"/>
      <c r="S866" s="208"/>
      <c r="T866" s="208"/>
      <c r="U866" s="208"/>
      <c r="V866" s="208"/>
      <c r="W866" s="208"/>
      <c r="X866" s="208"/>
      <c r="Y866" s="208"/>
      <c r="Z866" s="208"/>
      <c r="AA866" s="208"/>
      <c r="AB866" s="208"/>
      <c r="AC866" s="208"/>
      <c r="AD866" s="208"/>
      <c r="AE866" s="208"/>
      <c r="AF866" s="208"/>
      <c r="AG866" s="208"/>
      <c r="AH866" s="208"/>
      <c r="AI866" s="208"/>
      <c r="AJ866" s="208"/>
      <c r="AK866" s="208"/>
      <c r="AL866" s="208"/>
      <c r="AM866" s="208"/>
      <c r="AN866" s="208"/>
      <c r="AO866" s="208"/>
      <c r="AP866" s="208"/>
      <c r="AQ866" s="208"/>
      <c r="AR866" s="208"/>
      <c r="AS866" s="208"/>
      <c r="AT866" s="208"/>
      <c r="AU866" s="208"/>
      <c r="AV866" s="208"/>
      <c r="AW866" s="208"/>
      <c r="AX866" s="208"/>
      <c r="AY866" s="208"/>
      <c r="AZ866" s="208"/>
      <c r="BA866" s="208"/>
      <c r="BB866" s="208"/>
      <c r="BC866" s="208"/>
      <c r="BD866" s="208"/>
      <c r="BE866" s="208"/>
      <c r="BF866" s="208"/>
      <c r="BG866" s="208"/>
      <c r="BH866" s="208"/>
      <c r="BI866" s="208"/>
      <c r="BJ866" s="208"/>
      <c r="BK866" s="208"/>
      <c r="BL866" s="208"/>
      <c r="BM866" s="208"/>
      <c r="BN866" s="208"/>
      <c r="BO866" s="208"/>
      <c r="BP866" s="208"/>
      <c r="BQ866" s="208"/>
      <c r="BR866" s="208"/>
      <c r="BS866" s="208"/>
      <c r="BT866" s="208"/>
      <c r="BU866" s="208"/>
      <c r="BV866" s="208"/>
      <c r="BW866" s="208"/>
      <c r="BX866" s="208"/>
      <c r="BY866" s="208"/>
      <c r="BZ866" s="208"/>
      <c r="CA866" s="208"/>
      <c r="CB866" s="208"/>
      <c r="CC866" s="208"/>
      <c r="CD866" s="208"/>
      <c r="CE866" s="208"/>
      <c r="CF866" s="208"/>
      <c r="CG866" s="208"/>
      <c r="CH866" s="208"/>
      <c r="CI866" s="208"/>
      <c r="CJ866" s="208"/>
      <c r="CK866" s="208"/>
      <c r="CL866" s="208"/>
      <c r="CM866" s="208"/>
      <c r="CN866" s="208"/>
      <c r="CO866" s="208"/>
      <c r="CP866" s="208"/>
      <c r="CQ866" s="208"/>
      <c r="CR866" s="208"/>
      <c r="CS866" s="208"/>
    </row>
    <row r="867" spans="1:99" ht="18" customHeight="1">
      <c r="A867" s="296"/>
      <c r="B867" s="8" t="s">
        <v>3</v>
      </c>
      <c r="C867" s="8" t="s">
        <v>11</v>
      </c>
      <c r="D867" s="8" t="s">
        <v>4</v>
      </c>
      <c r="E867" s="614"/>
      <c r="F867" s="615"/>
      <c r="G867" s="319"/>
      <c r="H867" s="319"/>
      <c r="I867" s="42"/>
      <c r="J867" s="42"/>
      <c r="K867" s="42"/>
      <c r="L867" s="411"/>
      <c r="M867" s="274"/>
      <c r="N867" s="286"/>
      <c r="O867" s="286"/>
      <c r="P867" s="164"/>
      <c r="Q867" s="165"/>
      <c r="R867" s="166"/>
      <c r="S867" s="166"/>
      <c r="CT867"/>
      <c r="CU867"/>
    </row>
    <row r="868" spans="1:99" ht="14.25" customHeight="1">
      <c r="A868" s="296"/>
      <c r="B868" s="4">
        <v>921208</v>
      </c>
      <c r="C868" s="12" t="s">
        <v>178</v>
      </c>
      <c r="D868" s="12" t="s">
        <v>43</v>
      </c>
      <c r="E868" s="616"/>
      <c r="F868" s="617"/>
      <c r="G868" s="37"/>
      <c r="H868" s="37"/>
      <c r="I868" s="42"/>
      <c r="J868" s="42"/>
      <c r="K868" s="42"/>
      <c r="L868" s="49"/>
      <c r="M868" s="274"/>
      <c r="N868" s="164"/>
      <c r="O868" s="164"/>
      <c r="P868" s="164"/>
      <c r="Q868" s="165"/>
      <c r="R868" s="166"/>
      <c r="S868" s="166"/>
      <c r="CT868"/>
      <c r="CU868"/>
    </row>
    <row r="869" spans="1:99" ht="14.25" customHeight="1">
      <c r="A869" s="296"/>
      <c r="B869" s="3">
        <v>921210</v>
      </c>
      <c r="C869" s="10" t="s">
        <v>179</v>
      </c>
      <c r="D869" s="10" t="s">
        <v>43</v>
      </c>
      <c r="E869" s="612"/>
      <c r="F869" s="613"/>
      <c r="G869" s="37"/>
      <c r="H869" s="37"/>
      <c r="I869" s="42"/>
      <c r="J869" s="42"/>
      <c r="K869" s="42"/>
      <c r="L869" s="49"/>
      <c r="M869" s="274"/>
      <c r="N869" s="164"/>
      <c r="O869" s="164"/>
      <c r="P869" s="164"/>
      <c r="Q869" s="165"/>
      <c r="R869" s="166"/>
      <c r="S869" s="166"/>
      <c r="CT869"/>
      <c r="CU869"/>
    </row>
    <row r="870" spans="1:99" ht="14.25" customHeight="1">
      <c r="A870" s="296"/>
      <c r="B870" s="4">
        <v>921211</v>
      </c>
      <c r="C870" s="12" t="s">
        <v>325</v>
      </c>
      <c r="D870" s="12" t="s">
        <v>43</v>
      </c>
      <c r="E870" s="616"/>
      <c r="F870" s="617"/>
      <c r="G870" s="37"/>
      <c r="H870" s="37"/>
      <c r="I870" s="42"/>
      <c r="J870" s="42"/>
      <c r="K870" s="42"/>
      <c r="L870" s="49"/>
      <c r="M870" s="274"/>
      <c r="N870" s="164"/>
      <c r="O870" s="164"/>
      <c r="P870" s="164"/>
      <c r="Q870" s="165"/>
      <c r="R870" s="166"/>
      <c r="S870" s="166"/>
      <c r="CT870"/>
      <c r="CU870"/>
    </row>
    <row r="871" spans="1:99" ht="14.25" customHeight="1">
      <c r="A871" s="296"/>
      <c r="B871" s="3">
        <v>921212</v>
      </c>
      <c r="C871" s="10" t="s">
        <v>326</v>
      </c>
      <c r="D871" s="10" t="s">
        <v>43</v>
      </c>
      <c r="E871" s="612"/>
      <c r="F871" s="613"/>
      <c r="G871" s="37"/>
      <c r="H871" s="37"/>
      <c r="I871" s="42"/>
      <c r="J871" s="42"/>
      <c r="K871" s="42"/>
      <c r="L871" s="49"/>
      <c r="M871" s="274"/>
      <c r="N871" s="164"/>
      <c r="O871" s="164"/>
      <c r="P871" s="164"/>
      <c r="Q871" s="165"/>
      <c r="R871" s="166"/>
      <c r="S871" s="166"/>
      <c r="CT871"/>
      <c r="CU871"/>
    </row>
    <row r="872" spans="1:99" ht="14.25" customHeight="1">
      <c r="A872" s="296"/>
      <c r="B872" s="4">
        <v>921213</v>
      </c>
      <c r="C872" s="12" t="s">
        <v>180</v>
      </c>
      <c r="D872" s="12" t="s">
        <v>44</v>
      </c>
      <c r="E872" s="616"/>
      <c r="F872" s="617"/>
      <c r="G872" s="37"/>
      <c r="H872" s="37"/>
      <c r="I872" s="42"/>
      <c r="J872" s="42"/>
      <c r="K872" s="42"/>
      <c r="L872" s="49"/>
      <c r="M872" s="274"/>
      <c r="N872" s="164"/>
      <c r="O872" s="164"/>
      <c r="P872" s="164"/>
      <c r="Q872" s="165"/>
      <c r="R872" s="166"/>
      <c r="S872" s="166"/>
      <c r="CT872"/>
      <c r="CU872"/>
    </row>
    <row r="873" spans="1:99" ht="14.25" customHeight="1">
      <c r="A873" s="296"/>
      <c r="B873" s="372"/>
      <c r="C873" s="36"/>
      <c r="D873" s="36"/>
      <c r="E873" s="36"/>
      <c r="F873" s="373"/>
      <c r="G873" s="37"/>
      <c r="H873" s="37"/>
      <c r="I873" s="42"/>
      <c r="J873" s="42"/>
      <c r="K873" s="42"/>
      <c r="L873" s="411"/>
      <c r="M873" s="274"/>
      <c r="N873" s="164"/>
      <c r="O873" s="164"/>
      <c r="P873" s="164"/>
      <c r="Q873" s="165"/>
      <c r="R873" s="166"/>
      <c r="S873" s="166"/>
      <c r="CT873"/>
      <c r="CU873"/>
    </row>
    <row r="874" spans="1:99" ht="14.25" customHeight="1">
      <c r="A874" s="296"/>
      <c r="B874" s="372"/>
      <c r="C874" s="397"/>
      <c r="D874" s="397"/>
      <c r="E874" s="397"/>
      <c r="F874" s="376"/>
      <c r="G874" s="37"/>
      <c r="H874" s="37"/>
      <c r="I874" s="42"/>
      <c r="J874" s="42"/>
      <c r="K874" s="42"/>
      <c r="L874" s="411"/>
      <c r="M874" s="274"/>
      <c r="N874" s="164"/>
      <c r="O874" s="164"/>
      <c r="P874" s="164"/>
      <c r="Q874" s="165"/>
      <c r="R874" s="166"/>
      <c r="S874" s="166"/>
      <c r="CT874"/>
      <c r="CU874"/>
    </row>
    <row r="875" spans="1:99" s="153" customFormat="1" ht="16.5">
      <c r="A875" s="297"/>
      <c r="B875" s="374" t="s">
        <v>659</v>
      </c>
      <c r="C875" s="473"/>
      <c r="D875" s="473"/>
      <c r="E875" s="473"/>
      <c r="F875" s="396"/>
      <c r="G875" s="154"/>
      <c r="H875" s="154"/>
      <c r="I875" s="473"/>
      <c r="J875" s="473"/>
      <c r="K875" s="473"/>
      <c r="L875" s="413"/>
      <c r="M875" s="275"/>
      <c r="N875" s="164"/>
      <c r="O875" s="164"/>
      <c r="P875" s="286"/>
      <c r="Q875" s="221"/>
      <c r="R875" s="208"/>
      <c r="S875" s="208"/>
      <c r="T875" s="208"/>
      <c r="U875" s="208"/>
      <c r="V875" s="208"/>
      <c r="W875" s="208"/>
      <c r="X875" s="208"/>
      <c r="Y875" s="208"/>
      <c r="Z875" s="208"/>
      <c r="AA875" s="208"/>
      <c r="AB875" s="208"/>
      <c r="AC875" s="208"/>
      <c r="AD875" s="208"/>
      <c r="AE875" s="208"/>
      <c r="AF875" s="208"/>
      <c r="AG875" s="208"/>
      <c r="AH875" s="208"/>
      <c r="AI875" s="208"/>
      <c r="AJ875" s="208"/>
      <c r="AK875" s="208"/>
      <c r="AL875" s="208"/>
      <c r="AM875" s="208"/>
      <c r="AN875" s="208"/>
      <c r="AO875" s="208"/>
      <c r="AP875" s="208"/>
      <c r="AQ875" s="208"/>
      <c r="AR875" s="208"/>
      <c r="AS875" s="208"/>
      <c r="AT875" s="208"/>
      <c r="AU875" s="208"/>
      <c r="AV875" s="208"/>
      <c r="AW875" s="208"/>
      <c r="AX875" s="208"/>
      <c r="AY875" s="208"/>
      <c r="AZ875" s="208"/>
      <c r="BA875" s="208"/>
      <c r="BB875" s="208"/>
      <c r="BC875" s="208"/>
      <c r="BD875" s="208"/>
      <c r="BE875" s="208"/>
      <c r="BF875" s="208"/>
      <c r="BG875" s="208"/>
      <c r="BH875" s="208"/>
      <c r="BI875" s="208"/>
      <c r="BJ875" s="208"/>
      <c r="BK875" s="208"/>
      <c r="BL875" s="208"/>
      <c r="BM875" s="208"/>
      <c r="BN875" s="208"/>
      <c r="BO875" s="208"/>
      <c r="BP875" s="208"/>
      <c r="BQ875" s="208"/>
      <c r="BR875" s="208"/>
      <c r="BS875" s="208"/>
      <c r="BT875" s="208"/>
      <c r="BU875" s="208"/>
      <c r="BV875" s="208"/>
      <c r="BW875" s="208"/>
      <c r="BX875" s="208"/>
      <c r="BY875" s="208"/>
      <c r="BZ875" s="208"/>
      <c r="CA875" s="208"/>
      <c r="CB875" s="208"/>
      <c r="CC875" s="208"/>
      <c r="CD875" s="208"/>
      <c r="CE875" s="208"/>
      <c r="CF875" s="208"/>
      <c r="CG875" s="208"/>
      <c r="CH875" s="208"/>
      <c r="CI875" s="208"/>
      <c r="CJ875" s="208"/>
      <c r="CK875" s="208"/>
      <c r="CL875" s="208"/>
      <c r="CM875" s="208"/>
      <c r="CN875" s="208"/>
      <c r="CO875" s="208"/>
      <c r="CP875" s="208"/>
      <c r="CQ875" s="208"/>
      <c r="CR875" s="208"/>
      <c r="CS875" s="208"/>
    </row>
    <row r="876" spans="1:99" ht="18" customHeight="1">
      <c r="A876" s="296"/>
      <c r="B876" s="8" t="s">
        <v>3</v>
      </c>
      <c r="C876" s="8" t="s">
        <v>11</v>
      </c>
      <c r="D876" s="8" t="s">
        <v>4</v>
      </c>
      <c r="E876" s="614"/>
      <c r="F876" s="615"/>
      <c r="G876" s="319"/>
      <c r="H876" s="319"/>
      <c r="I876" s="42"/>
      <c r="J876" s="42"/>
      <c r="K876" s="42"/>
      <c r="L876" s="411"/>
      <c r="M876" s="274"/>
      <c r="N876" s="286"/>
      <c r="O876" s="286"/>
      <c r="P876" s="164"/>
      <c r="Q876" s="165"/>
      <c r="R876" s="166"/>
      <c r="S876" s="166"/>
      <c r="CT876"/>
      <c r="CU876"/>
    </row>
    <row r="877" spans="1:99" ht="14.25" customHeight="1">
      <c r="A877" s="296"/>
      <c r="B877" s="4">
        <v>921314</v>
      </c>
      <c r="C877" s="12" t="s">
        <v>181</v>
      </c>
      <c r="D877" s="12">
        <v>5</v>
      </c>
      <c r="E877" s="616"/>
      <c r="F877" s="617"/>
      <c r="G877" s="37"/>
      <c r="H877" s="37"/>
      <c r="I877" s="42"/>
      <c r="J877" s="42"/>
      <c r="K877" s="42"/>
      <c r="L877" s="49"/>
      <c r="M877" s="274"/>
      <c r="N877" s="164"/>
      <c r="O877" s="164"/>
      <c r="P877" s="164"/>
      <c r="Q877" s="165"/>
      <c r="R877" s="166"/>
      <c r="S877" s="166"/>
      <c r="CT877"/>
      <c r="CU877"/>
    </row>
    <row r="878" spans="1:99" ht="14.25" customHeight="1">
      <c r="A878" s="296"/>
      <c r="B878" s="3">
        <v>921316</v>
      </c>
      <c r="C878" s="10" t="s">
        <v>337</v>
      </c>
      <c r="D878" s="10">
        <v>5</v>
      </c>
      <c r="E878" s="612"/>
      <c r="F878" s="613"/>
      <c r="G878" s="37"/>
      <c r="H878" s="37"/>
      <c r="I878" s="42"/>
      <c r="J878" s="42"/>
      <c r="K878" s="42"/>
      <c r="L878" s="49"/>
      <c r="M878" s="274"/>
      <c r="N878" s="164"/>
      <c r="O878" s="164"/>
      <c r="P878" s="164"/>
      <c r="Q878" s="165"/>
      <c r="R878" s="166"/>
      <c r="S878" s="166"/>
      <c r="CT878"/>
      <c r="CU878"/>
    </row>
    <row r="879" spans="1:99" ht="14.25" customHeight="1">
      <c r="A879" s="296"/>
      <c r="B879" s="4">
        <v>921317</v>
      </c>
      <c r="C879" s="12" t="s">
        <v>327</v>
      </c>
      <c r="D879" s="12">
        <v>5</v>
      </c>
      <c r="E879" s="616"/>
      <c r="F879" s="617"/>
      <c r="G879" s="37"/>
      <c r="H879" s="37"/>
      <c r="I879" s="42"/>
      <c r="J879" s="42"/>
      <c r="K879" s="42"/>
      <c r="L879" s="49"/>
      <c r="M879" s="274"/>
      <c r="N879" s="164"/>
      <c r="O879" s="164"/>
      <c r="P879" s="164"/>
      <c r="Q879" s="165"/>
      <c r="R879" s="166"/>
      <c r="S879" s="166"/>
      <c r="CT879"/>
      <c r="CU879"/>
    </row>
    <row r="880" spans="1:99" ht="14.25" customHeight="1">
      <c r="A880" s="296"/>
      <c r="B880" s="3">
        <v>921318</v>
      </c>
      <c r="C880" s="10" t="s">
        <v>336</v>
      </c>
      <c r="D880" s="10">
        <v>5</v>
      </c>
      <c r="E880" s="612"/>
      <c r="F880" s="613"/>
      <c r="G880" s="37"/>
      <c r="H880" s="37"/>
      <c r="I880" s="42"/>
      <c r="J880" s="42"/>
      <c r="K880" s="42"/>
      <c r="L880" s="49"/>
      <c r="M880" s="274"/>
      <c r="N880" s="164"/>
      <c r="O880" s="164"/>
      <c r="P880" s="164"/>
      <c r="Q880" s="165"/>
      <c r="R880" s="166"/>
      <c r="S880" s="166"/>
      <c r="CT880"/>
      <c r="CU880"/>
    </row>
    <row r="881" spans="1:99" ht="14.25" customHeight="1">
      <c r="A881" s="296"/>
      <c r="B881" s="4">
        <v>921319</v>
      </c>
      <c r="C881" s="12" t="s">
        <v>335</v>
      </c>
      <c r="D881" s="12">
        <v>5</v>
      </c>
      <c r="E881" s="616"/>
      <c r="F881" s="617"/>
      <c r="G881" s="37"/>
      <c r="H881" s="37"/>
      <c r="I881" s="42"/>
      <c r="J881" s="42"/>
      <c r="K881" s="42"/>
      <c r="L881" s="49"/>
      <c r="M881" s="274"/>
      <c r="N881" s="164"/>
      <c r="O881" s="164"/>
      <c r="P881" s="164"/>
      <c r="Q881" s="165"/>
      <c r="R881" s="166"/>
      <c r="S881" s="166"/>
      <c r="CT881"/>
      <c r="CU881"/>
    </row>
    <row r="882" spans="1:99" ht="14.25" customHeight="1">
      <c r="A882" s="296"/>
      <c r="B882" s="3">
        <v>921320</v>
      </c>
      <c r="C882" s="10" t="s">
        <v>334</v>
      </c>
      <c r="D882" s="10">
        <v>5</v>
      </c>
      <c r="E882" s="612"/>
      <c r="F882" s="613"/>
      <c r="G882" s="37"/>
      <c r="H882" s="37"/>
      <c r="I882" s="42"/>
      <c r="J882" s="42"/>
      <c r="K882" s="42"/>
      <c r="L882" s="49"/>
      <c r="M882" s="274"/>
      <c r="N882" s="164"/>
      <c r="O882" s="164"/>
      <c r="P882" s="164"/>
      <c r="Q882" s="165"/>
      <c r="R882" s="166"/>
      <c r="S882" s="166"/>
      <c r="CT882"/>
      <c r="CU882"/>
    </row>
    <row r="883" spans="1:99" ht="14.25" customHeight="1">
      <c r="A883" s="296"/>
      <c r="B883" s="4">
        <v>921321</v>
      </c>
      <c r="C883" s="12" t="s">
        <v>333</v>
      </c>
      <c r="D883" s="12">
        <v>1</v>
      </c>
      <c r="E883" s="616"/>
      <c r="F883" s="617"/>
      <c r="G883" s="37"/>
      <c r="H883" s="37"/>
      <c r="I883" s="42"/>
      <c r="J883" s="42"/>
      <c r="K883" s="42"/>
      <c r="L883" s="49"/>
      <c r="M883" s="274"/>
      <c r="N883" s="164"/>
      <c r="O883" s="164"/>
      <c r="P883" s="164"/>
      <c r="Q883" s="165"/>
      <c r="R883" s="166"/>
      <c r="S883" s="166"/>
      <c r="CT883"/>
      <c r="CU883"/>
    </row>
    <row r="884" spans="1:99" ht="14.25" customHeight="1">
      <c r="A884" s="296"/>
      <c r="B884" s="3">
        <v>921322</v>
      </c>
      <c r="C884" s="10" t="s">
        <v>328</v>
      </c>
      <c r="D884" s="10">
        <v>1</v>
      </c>
      <c r="E884" s="612"/>
      <c r="F884" s="613"/>
      <c r="G884" s="37"/>
      <c r="H884" s="37"/>
      <c r="I884" s="42"/>
      <c r="J884" s="42"/>
      <c r="K884" s="42"/>
      <c r="L884" s="49"/>
      <c r="M884" s="274"/>
      <c r="N884" s="164"/>
      <c r="O884" s="164"/>
      <c r="P884" s="164"/>
      <c r="Q884" s="165"/>
      <c r="R884" s="166"/>
      <c r="S884" s="166"/>
      <c r="CT884"/>
      <c r="CU884"/>
    </row>
    <row r="885" spans="1:99" ht="14.25" customHeight="1">
      <c r="A885" s="296"/>
      <c r="B885" s="4">
        <v>921323</v>
      </c>
      <c r="C885" s="12" t="s">
        <v>329</v>
      </c>
      <c r="D885" s="12">
        <v>1</v>
      </c>
      <c r="E885" s="616"/>
      <c r="F885" s="617"/>
      <c r="G885" s="37"/>
      <c r="H885" s="37"/>
      <c r="I885" s="42"/>
      <c r="J885" s="42"/>
      <c r="K885" s="42"/>
      <c r="L885" s="49"/>
      <c r="M885" s="274"/>
      <c r="N885" s="164"/>
      <c r="O885" s="164"/>
      <c r="P885" s="164"/>
      <c r="Q885" s="165"/>
      <c r="R885" s="166"/>
      <c r="S885" s="166"/>
      <c r="CT885"/>
      <c r="CU885"/>
    </row>
    <row r="886" spans="1:99" ht="14.25" customHeight="1">
      <c r="A886" s="296"/>
      <c r="B886" s="372"/>
      <c r="C886" s="36"/>
      <c r="D886" s="36"/>
      <c r="E886" s="36"/>
      <c r="F886" s="373"/>
      <c r="G886" s="37"/>
      <c r="H886" s="37"/>
      <c r="I886" s="42"/>
      <c r="J886" s="42"/>
      <c r="K886" s="42"/>
      <c r="L886" s="411"/>
      <c r="M886" s="274"/>
      <c r="N886" s="164"/>
      <c r="O886" s="164"/>
      <c r="P886" s="164"/>
      <c r="Q886" s="165"/>
      <c r="R886" s="166"/>
      <c r="S886" s="166"/>
      <c r="CT886"/>
      <c r="CU886"/>
    </row>
    <row r="887" spans="1:99" ht="14.25" customHeight="1">
      <c r="A887" s="296"/>
      <c r="B887" s="372"/>
      <c r="C887" s="397"/>
      <c r="D887" s="397"/>
      <c r="E887" s="397"/>
      <c r="F887" s="376"/>
      <c r="G887" s="37"/>
      <c r="H887" s="37"/>
      <c r="I887" s="42"/>
      <c r="J887" s="42"/>
      <c r="K887" s="42"/>
      <c r="L887" s="411"/>
      <c r="M887" s="274"/>
      <c r="N887" s="164"/>
      <c r="O887" s="164"/>
      <c r="P887" s="164"/>
      <c r="Q887" s="165"/>
      <c r="R887" s="166"/>
      <c r="S887" s="166"/>
      <c r="CT887"/>
      <c r="CU887"/>
    </row>
    <row r="888" spans="1:99" ht="16.5">
      <c r="A888" s="296"/>
      <c r="B888" s="398" t="s">
        <v>612</v>
      </c>
      <c r="C888" s="354"/>
      <c r="D888" s="354"/>
      <c r="E888" s="354"/>
      <c r="F888" s="399"/>
      <c r="G888" s="37"/>
      <c r="H888" s="37"/>
      <c r="I888" s="42"/>
      <c r="J888" s="42"/>
      <c r="K888" s="42"/>
      <c r="L888" s="411"/>
      <c r="M888" s="274"/>
      <c r="N888" s="164"/>
      <c r="O888" s="164"/>
      <c r="P888" s="164"/>
      <c r="Q888" s="165"/>
      <c r="R888" s="166"/>
      <c r="S888" s="166"/>
      <c r="CT888"/>
      <c r="CU888"/>
    </row>
    <row r="889" spans="1:99" ht="18" customHeight="1">
      <c r="A889" s="296"/>
      <c r="B889" s="8" t="s">
        <v>3</v>
      </c>
      <c r="C889" s="8" t="s">
        <v>11</v>
      </c>
      <c r="D889" s="8" t="s">
        <v>4</v>
      </c>
      <c r="E889" s="614"/>
      <c r="F889" s="615"/>
      <c r="G889" s="319"/>
      <c r="H889" s="319"/>
      <c r="I889" s="42"/>
      <c r="J889" s="42"/>
      <c r="K889" s="42"/>
      <c r="L889" s="411"/>
      <c r="M889" s="274"/>
      <c r="N889" s="164"/>
      <c r="O889" s="164"/>
      <c r="P889" s="164"/>
      <c r="Q889" s="165"/>
      <c r="R889" s="166"/>
      <c r="S889" s="166"/>
      <c r="CT889"/>
      <c r="CU889"/>
    </row>
    <row r="890" spans="1:99" ht="14.25" customHeight="1">
      <c r="A890" s="296"/>
      <c r="B890" s="4">
        <v>923008</v>
      </c>
      <c r="C890" s="12" t="s">
        <v>171</v>
      </c>
      <c r="D890" s="12" t="s">
        <v>43</v>
      </c>
      <c r="E890" s="616"/>
      <c r="F890" s="617"/>
      <c r="G890" s="37"/>
      <c r="H890" s="37"/>
      <c r="I890" s="42"/>
      <c r="J890" s="42"/>
      <c r="K890" s="42"/>
      <c r="L890" s="49"/>
      <c r="M890" s="274"/>
      <c r="N890" s="164"/>
      <c r="O890" s="164"/>
      <c r="P890" s="164"/>
      <c r="Q890" s="165"/>
      <c r="R890" s="166"/>
      <c r="S890" s="166"/>
      <c r="CT890"/>
      <c r="CU890"/>
    </row>
    <row r="891" spans="1:99" ht="14.25" customHeight="1">
      <c r="A891" s="296"/>
      <c r="B891" s="3">
        <v>923010</v>
      </c>
      <c r="C891" s="10" t="s">
        <v>170</v>
      </c>
      <c r="D891" s="10" t="s">
        <v>43</v>
      </c>
      <c r="E891" s="612"/>
      <c r="F891" s="613"/>
      <c r="G891" s="37"/>
      <c r="H891" s="37"/>
      <c r="I891" s="42"/>
      <c r="J891" s="42"/>
      <c r="K891" s="42"/>
      <c r="L891" s="49"/>
      <c r="M891" s="274"/>
      <c r="N891" s="164"/>
      <c r="O891" s="164"/>
      <c r="P891" s="164"/>
      <c r="Q891" s="165"/>
      <c r="R891" s="166"/>
      <c r="S891" s="166"/>
      <c r="CT891"/>
      <c r="CU891"/>
    </row>
    <row r="892" spans="1:99" ht="14.25" customHeight="1">
      <c r="A892" s="296"/>
      <c r="B892" s="4">
        <v>923012</v>
      </c>
      <c r="C892" s="12" t="s">
        <v>172</v>
      </c>
      <c r="D892" s="12" t="s">
        <v>43</v>
      </c>
      <c r="E892" s="616"/>
      <c r="F892" s="617"/>
      <c r="G892" s="37"/>
      <c r="H892" s="37"/>
      <c r="I892" s="42"/>
      <c r="J892" s="42"/>
      <c r="K892" s="42"/>
      <c r="L892" s="49"/>
      <c r="M892" s="274"/>
      <c r="N892" s="164"/>
      <c r="O892" s="164"/>
      <c r="P892" s="164"/>
      <c r="Q892" s="165"/>
      <c r="R892" s="166"/>
      <c r="S892" s="166"/>
      <c r="CT892"/>
      <c r="CU892"/>
    </row>
    <row r="893" spans="1:99" ht="14.25" customHeight="1">
      <c r="A893" s="296"/>
      <c r="B893" s="3">
        <v>923014</v>
      </c>
      <c r="C893" s="10" t="s">
        <v>173</v>
      </c>
      <c r="D893" s="10" t="s">
        <v>43</v>
      </c>
      <c r="E893" s="612"/>
      <c r="F893" s="613"/>
      <c r="G893" s="37"/>
      <c r="H893" s="37"/>
      <c r="I893" s="42"/>
      <c r="J893" s="42"/>
      <c r="K893" s="42"/>
      <c r="L893" s="49"/>
      <c r="M893" s="274"/>
      <c r="N893" s="164"/>
      <c r="O893" s="164"/>
      <c r="P893" s="164"/>
      <c r="Q893" s="165"/>
      <c r="R893" s="166"/>
      <c r="S893" s="166"/>
      <c r="CT893"/>
      <c r="CU893"/>
    </row>
    <row r="894" spans="1:99" ht="14.25" customHeight="1">
      <c r="A894" s="296"/>
      <c r="B894" s="4">
        <v>923015</v>
      </c>
      <c r="C894" s="12" t="s">
        <v>660</v>
      </c>
      <c r="D894" s="12">
        <v>5</v>
      </c>
      <c r="E894" s="616"/>
      <c r="F894" s="617"/>
      <c r="G894" s="37"/>
      <c r="H894" s="37"/>
      <c r="I894" s="42"/>
      <c r="J894" s="42"/>
      <c r="K894" s="42"/>
      <c r="L894" s="49"/>
      <c r="M894" s="274"/>
      <c r="N894" s="164"/>
      <c r="O894" s="164"/>
      <c r="P894" s="164"/>
      <c r="Q894" s="165"/>
      <c r="R894" s="166"/>
      <c r="S894" s="166"/>
      <c r="CT894"/>
      <c r="CU894"/>
    </row>
    <row r="895" spans="1:99" ht="14.25" customHeight="1">
      <c r="A895" s="296"/>
      <c r="B895" s="40">
        <v>923016</v>
      </c>
      <c r="C895" s="41" t="s">
        <v>176</v>
      </c>
      <c r="D895" s="41" t="s">
        <v>44</v>
      </c>
      <c r="E895" s="632"/>
      <c r="F895" s="633"/>
      <c r="G895" s="37"/>
      <c r="H895" s="37"/>
      <c r="I895" s="42"/>
      <c r="J895" s="42"/>
      <c r="K895" s="42"/>
      <c r="L895" s="49"/>
      <c r="M895" s="274"/>
      <c r="N895" s="164"/>
      <c r="O895" s="164"/>
      <c r="P895" s="164"/>
      <c r="Q895" s="165"/>
      <c r="R895" s="166"/>
      <c r="S895" s="166"/>
      <c r="CT895"/>
      <c r="CU895"/>
    </row>
    <row r="896" spans="1:99" ht="14.25" customHeight="1">
      <c r="A896" s="296"/>
      <c r="B896" s="140">
        <v>923018</v>
      </c>
      <c r="C896" s="139" t="s">
        <v>322</v>
      </c>
      <c r="D896" s="139" t="s">
        <v>44</v>
      </c>
      <c r="E896" s="610"/>
      <c r="F896" s="611"/>
      <c r="G896" s="37"/>
      <c r="H896" s="37"/>
      <c r="I896" s="331"/>
      <c r="J896" s="42"/>
      <c r="K896" s="42"/>
      <c r="L896" s="49"/>
      <c r="M896" s="274"/>
      <c r="N896" s="164"/>
      <c r="O896" s="164"/>
      <c r="P896" s="164"/>
      <c r="Q896" s="165"/>
      <c r="R896" s="166"/>
      <c r="S896" s="166"/>
      <c r="CT896"/>
      <c r="CU896"/>
    </row>
    <row r="897" spans="1:99" ht="14.25" customHeight="1">
      <c r="A897" s="296"/>
      <c r="B897" s="372"/>
      <c r="C897" s="36"/>
      <c r="D897" s="36"/>
      <c r="E897" s="36"/>
      <c r="F897" s="376"/>
      <c r="G897" s="37"/>
      <c r="H897" s="37"/>
      <c r="I897" s="331"/>
      <c r="J897" s="42"/>
      <c r="K897" s="42"/>
      <c r="L897" s="411"/>
      <c r="M897" s="274"/>
      <c r="N897" s="164"/>
      <c r="O897" s="164"/>
      <c r="P897" s="164"/>
      <c r="Q897" s="165"/>
      <c r="R897" s="166"/>
      <c r="S897" s="166"/>
      <c r="CT897"/>
      <c r="CU897"/>
    </row>
    <row r="898" spans="1:99" ht="14.25" customHeight="1">
      <c r="A898" s="296"/>
      <c r="B898" s="372"/>
      <c r="C898" s="36"/>
      <c r="D898" s="36"/>
      <c r="E898" s="36"/>
      <c r="F898" s="376"/>
      <c r="G898" s="37"/>
      <c r="H898" s="37"/>
      <c r="I898" s="331"/>
      <c r="J898" s="42"/>
      <c r="K898" s="42"/>
      <c r="L898" s="411"/>
      <c r="M898" s="274"/>
      <c r="N898" s="164"/>
      <c r="O898" s="164"/>
      <c r="P898" s="164"/>
      <c r="Q898" s="165"/>
      <c r="R898" s="166"/>
      <c r="S898" s="166"/>
      <c r="CT898"/>
      <c r="CU898"/>
    </row>
    <row r="899" spans="1:99" ht="16.5">
      <c r="A899" s="296"/>
      <c r="B899" s="398" t="s">
        <v>613</v>
      </c>
      <c r="C899" s="354"/>
      <c r="D899" s="354"/>
      <c r="E899" s="354"/>
      <c r="F899" s="399"/>
      <c r="G899" s="37"/>
      <c r="H899" s="37"/>
      <c r="I899" s="42"/>
      <c r="J899" s="42"/>
      <c r="K899" s="42"/>
      <c r="L899" s="411"/>
      <c r="M899" s="274"/>
      <c r="N899" s="164"/>
      <c r="O899" s="164"/>
      <c r="P899" s="164"/>
      <c r="Q899" s="165"/>
      <c r="R899" s="166"/>
      <c r="S899" s="166"/>
      <c r="CT899"/>
      <c r="CU899"/>
    </row>
    <row r="900" spans="1:99" ht="18" customHeight="1">
      <c r="A900" s="296"/>
      <c r="B900" s="8" t="s">
        <v>3</v>
      </c>
      <c r="C900" s="8" t="s">
        <v>11</v>
      </c>
      <c r="D900" s="8" t="s">
        <v>4</v>
      </c>
      <c r="E900" s="614"/>
      <c r="F900" s="615"/>
      <c r="G900" s="319"/>
      <c r="H900" s="319"/>
      <c r="I900" s="42"/>
      <c r="J900" s="42"/>
      <c r="K900" s="42"/>
      <c r="L900" s="411"/>
      <c r="M900" s="274"/>
      <c r="N900" s="164"/>
      <c r="O900" s="164"/>
      <c r="P900" s="164"/>
      <c r="Q900" s="165"/>
      <c r="R900" s="166"/>
      <c r="S900" s="166"/>
      <c r="CT900"/>
      <c r="CU900"/>
    </row>
    <row r="901" spans="1:99" ht="14.25" customHeight="1">
      <c r="A901" s="296"/>
      <c r="B901" s="4">
        <v>923506</v>
      </c>
      <c r="C901" s="12" t="s">
        <v>178</v>
      </c>
      <c r="D901" s="12" t="s">
        <v>43</v>
      </c>
      <c r="E901" s="616"/>
      <c r="F901" s="617"/>
      <c r="G901" s="37"/>
      <c r="H901" s="37"/>
      <c r="I901" s="42"/>
      <c r="J901" s="42"/>
      <c r="K901" s="42"/>
      <c r="L901" s="49"/>
      <c r="M901" s="274"/>
      <c r="N901" s="164"/>
      <c r="O901" s="164"/>
      <c r="P901" s="164"/>
      <c r="Q901" s="165"/>
      <c r="R901" s="166"/>
      <c r="S901" s="166"/>
      <c r="CT901"/>
      <c r="CU901"/>
    </row>
    <row r="902" spans="1:99" ht="14.25" customHeight="1">
      <c r="A902" s="296"/>
      <c r="B902" s="3">
        <v>923508</v>
      </c>
      <c r="C902" s="10" t="s">
        <v>179</v>
      </c>
      <c r="D902" s="10" t="s">
        <v>43</v>
      </c>
      <c r="E902" s="612"/>
      <c r="F902" s="613"/>
      <c r="G902" s="37"/>
      <c r="H902" s="37"/>
      <c r="I902" s="42"/>
      <c r="J902" s="42"/>
      <c r="K902" s="42"/>
      <c r="L902" s="49"/>
      <c r="M902" s="274"/>
      <c r="N902" s="164"/>
      <c r="O902" s="164"/>
      <c r="P902" s="164"/>
      <c r="Q902" s="165"/>
      <c r="R902" s="166"/>
      <c r="S902" s="166"/>
      <c r="CT902"/>
      <c r="CU902"/>
    </row>
    <row r="903" spans="1:99" ht="14.25" customHeight="1">
      <c r="A903" s="296"/>
      <c r="B903" s="4">
        <v>923510</v>
      </c>
      <c r="C903" s="12" t="s">
        <v>326</v>
      </c>
      <c r="D903" s="12" t="s">
        <v>43</v>
      </c>
      <c r="E903" s="616"/>
      <c r="F903" s="617"/>
      <c r="G903" s="37"/>
      <c r="H903" s="37"/>
      <c r="I903" s="42"/>
      <c r="J903" s="42"/>
      <c r="K903" s="42"/>
      <c r="L903" s="49"/>
      <c r="M903" s="274"/>
      <c r="N903" s="164"/>
      <c r="O903" s="164"/>
      <c r="P903" s="164"/>
      <c r="Q903" s="165"/>
      <c r="R903" s="166"/>
      <c r="S903" s="166"/>
      <c r="CT903"/>
      <c r="CU903"/>
    </row>
    <row r="904" spans="1:99" ht="14.25" customHeight="1">
      <c r="A904" s="296"/>
      <c r="B904" s="3">
        <v>923512</v>
      </c>
      <c r="C904" s="10" t="s">
        <v>180</v>
      </c>
      <c r="D904" s="10" t="s">
        <v>44</v>
      </c>
      <c r="E904" s="612"/>
      <c r="F904" s="613"/>
      <c r="G904" s="37"/>
      <c r="H904" s="37"/>
      <c r="I904" s="42"/>
      <c r="J904" s="42"/>
      <c r="K904" s="42"/>
      <c r="L904" s="49"/>
      <c r="M904" s="274"/>
      <c r="N904" s="164"/>
      <c r="O904" s="164"/>
      <c r="P904" s="164"/>
      <c r="Q904" s="165"/>
      <c r="R904" s="166"/>
      <c r="S904" s="166"/>
      <c r="CT904"/>
      <c r="CU904"/>
    </row>
    <row r="905" spans="1:99" ht="14.25" customHeight="1">
      <c r="A905" s="296"/>
      <c r="B905" s="372"/>
      <c r="C905" s="36"/>
      <c r="D905" s="36"/>
      <c r="E905" s="36"/>
      <c r="F905" s="376"/>
      <c r="G905" s="37"/>
      <c r="H905" s="37"/>
      <c r="I905" s="319"/>
      <c r="J905" s="42"/>
      <c r="K905" s="42"/>
      <c r="L905" s="411"/>
      <c r="M905" s="274"/>
      <c r="N905" s="164"/>
      <c r="O905" s="164"/>
      <c r="P905" s="164"/>
      <c r="Q905" s="165"/>
      <c r="R905" s="166"/>
      <c r="S905" s="166"/>
      <c r="CT905"/>
      <c r="CU905"/>
    </row>
    <row r="906" spans="1:99" ht="14.25" customHeight="1">
      <c r="A906" s="296"/>
      <c r="B906" s="372"/>
      <c r="C906" s="397"/>
      <c r="D906" s="397"/>
      <c r="E906" s="397"/>
      <c r="F906" s="376"/>
      <c r="G906" s="37"/>
      <c r="H906" s="37"/>
      <c r="I906" s="319"/>
      <c r="J906" s="42"/>
      <c r="K906" s="42"/>
      <c r="L906" s="411"/>
      <c r="M906" s="274"/>
      <c r="N906" s="164"/>
      <c r="O906" s="164"/>
      <c r="P906" s="164"/>
      <c r="Q906" s="165"/>
      <c r="R906" s="166"/>
      <c r="S906" s="166"/>
      <c r="CT906"/>
      <c r="CU906"/>
    </row>
    <row r="907" spans="1:99" s="153" customFormat="1" ht="16.5">
      <c r="A907" s="297"/>
      <c r="B907" s="368" t="s">
        <v>614</v>
      </c>
      <c r="C907" s="313"/>
      <c r="D907" s="313"/>
      <c r="E907" s="313"/>
      <c r="F907" s="400"/>
      <c r="G907" s="154"/>
      <c r="H907" s="154"/>
      <c r="I907" s="338"/>
      <c r="J907" s="339"/>
      <c r="K907" s="339"/>
      <c r="L907" s="413"/>
      <c r="M907" s="275"/>
      <c r="N907" s="164"/>
      <c r="O907" s="164"/>
      <c r="P907" s="286"/>
      <c r="Q907" s="221"/>
      <c r="R907" s="208"/>
      <c r="S907" s="208"/>
      <c r="T907" s="208"/>
      <c r="U907" s="208"/>
      <c r="V907" s="208"/>
      <c r="W907" s="208"/>
      <c r="X907" s="208"/>
      <c r="Y907" s="208"/>
      <c r="Z907" s="208"/>
      <c r="AA907" s="208"/>
      <c r="AB907" s="208"/>
      <c r="AC907" s="208"/>
      <c r="AD907" s="208"/>
      <c r="AE907" s="208"/>
      <c r="AF907" s="208"/>
      <c r="AG907" s="208"/>
      <c r="AH907" s="208"/>
      <c r="AI907" s="208"/>
      <c r="AJ907" s="208"/>
      <c r="AK907" s="208"/>
      <c r="AL907" s="208"/>
      <c r="AM907" s="208"/>
      <c r="AN907" s="208"/>
      <c r="AO907" s="208"/>
      <c r="AP907" s="208"/>
      <c r="AQ907" s="208"/>
      <c r="AR907" s="208"/>
      <c r="AS907" s="208"/>
      <c r="AT907" s="208"/>
      <c r="AU907" s="208"/>
      <c r="AV907" s="208"/>
      <c r="AW907" s="208"/>
      <c r="AX907" s="208"/>
      <c r="AY907" s="208"/>
      <c r="AZ907" s="208"/>
      <c r="BA907" s="208"/>
      <c r="BB907" s="208"/>
      <c r="BC907" s="208"/>
      <c r="BD907" s="208"/>
      <c r="BE907" s="208"/>
      <c r="BF907" s="208"/>
      <c r="BG907" s="208"/>
      <c r="BH907" s="208"/>
      <c r="BI907" s="208"/>
      <c r="BJ907" s="208"/>
      <c r="BK907" s="208"/>
      <c r="BL907" s="208"/>
      <c r="BM907" s="208"/>
      <c r="BN907" s="208"/>
      <c r="BO907" s="208"/>
      <c r="BP907" s="208"/>
      <c r="BQ907" s="208"/>
      <c r="BR907" s="208"/>
      <c r="BS907" s="208"/>
      <c r="BT907" s="208"/>
      <c r="BU907" s="208"/>
      <c r="BV907" s="208"/>
      <c r="BW907" s="208"/>
      <c r="BX907" s="208"/>
      <c r="BY907" s="208"/>
      <c r="BZ907" s="208"/>
      <c r="CA907" s="208"/>
      <c r="CB907" s="208"/>
      <c r="CC907" s="208"/>
      <c r="CD907" s="208"/>
      <c r="CE907" s="208"/>
      <c r="CF907" s="208"/>
      <c r="CG907" s="208"/>
      <c r="CH907" s="208"/>
      <c r="CI907" s="208"/>
      <c r="CJ907" s="208"/>
      <c r="CK907" s="208"/>
      <c r="CL907" s="208"/>
      <c r="CM907" s="208"/>
      <c r="CN907" s="208"/>
      <c r="CO907" s="208"/>
      <c r="CP907" s="208"/>
      <c r="CQ907" s="208"/>
      <c r="CR907" s="208"/>
      <c r="CS907" s="208"/>
    </row>
    <row r="908" spans="1:99" ht="18" customHeight="1">
      <c r="A908" s="296"/>
      <c r="B908" s="8" t="s">
        <v>3</v>
      </c>
      <c r="C908" s="8" t="s">
        <v>11</v>
      </c>
      <c r="D908" s="8" t="s">
        <v>4</v>
      </c>
      <c r="E908" s="614"/>
      <c r="F908" s="615"/>
      <c r="G908" s="319"/>
      <c r="H908" s="319"/>
      <c r="I908" s="319"/>
      <c r="J908" s="42"/>
      <c r="K908" s="42"/>
      <c r="L908" s="411"/>
      <c r="M908" s="274"/>
      <c r="N908" s="286"/>
      <c r="O908" s="286"/>
      <c r="P908" s="164"/>
      <c r="Q908" s="165"/>
      <c r="R908" s="166"/>
      <c r="S908" s="166"/>
      <c r="CT908"/>
      <c r="CU908"/>
    </row>
    <row r="909" spans="1:99" ht="14.25" customHeight="1">
      <c r="A909" s="296"/>
      <c r="B909" s="4">
        <v>925006</v>
      </c>
      <c r="C909" s="12" t="s">
        <v>183</v>
      </c>
      <c r="D909" s="12" t="s">
        <v>43</v>
      </c>
      <c r="E909" s="616"/>
      <c r="F909" s="617"/>
      <c r="G909" s="37"/>
      <c r="H909" s="37"/>
      <c r="I909" s="42"/>
      <c r="J909" s="42"/>
      <c r="K909" s="42"/>
      <c r="L909" s="49"/>
      <c r="M909" s="274"/>
      <c r="N909" s="164"/>
      <c r="O909" s="164"/>
      <c r="P909" s="164"/>
      <c r="Q909" s="165"/>
      <c r="R909" s="166"/>
      <c r="S909" s="166"/>
      <c r="CT909"/>
      <c r="CU909"/>
    </row>
    <row r="910" spans="1:99" ht="14.25" customHeight="1">
      <c r="A910" s="296"/>
      <c r="B910" s="3">
        <v>925008</v>
      </c>
      <c r="C910" s="10" t="s">
        <v>184</v>
      </c>
      <c r="D910" s="10" t="s">
        <v>43</v>
      </c>
      <c r="E910" s="612"/>
      <c r="F910" s="613"/>
      <c r="G910" s="37"/>
      <c r="H910" s="37"/>
      <c r="I910" s="42"/>
      <c r="J910" s="42"/>
      <c r="K910" s="42"/>
      <c r="L910" s="49"/>
      <c r="M910" s="274"/>
      <c r="N910" s="164"/>
      <c r="O910" s="164"/>
      <c r="P910" s="164"/>
      <c r="Q910" s="165"/>
      <c r="R910" s="166"/>
      <c r="S910" s="166"/>
      <c r="CT910"/>
      <c r="CU910"/>
    </row>
    <row r="911" spans="1:99" ht="14.25" customHeight="1">
      <c r="A911" s="296"/>
      <c r="B911" s="4">
        <v>925010</v>
      </c>
      <c r="C911" s="12" t="s">
        <v>185</v>
      </c>
      <c r="D911" s="12" t="s">
        <v>43</v>
      </c>
      <c r="E911" s="616"/>
      <c r="F911" s="617"/>
      <c r="G911" s="37"/>
      <c r="H911" s="37"/>
      <c r="I911" s="42"/>
      <c r="J911" s="42"/>
      <c r="K911" s="42"/>
      <c r="L911" s="49"/>
      <c r="M911" s="274"/>
      <c r="N911" s="164"/>
      <c r="O911" s="164"/>
      <c r="P911" s="164"/>
      <c r="Q911" s="165"/>
      <c r="R911" s="166"/>
      <c r="S911" s="166"/>
      <c r="CT911"/>
      <c r="CU911"/>
    </row>
    <row r="912" spans="1:99" ht="14.25" customHeight="1">
      <c r="A912" s="296"/>
      <c r="B912" s="3">
        <v>925012</v>
      </c>
      <c r="C912" s="10" t="s">
        <v>186</v>
      </c>
      <c r="D912" s="10" t="s">
        <v>43</v>
      </c>
      <c r="E912" s="612"/>
      <c r="F912" s="613"/>
      <c r="G912" s="37"/>
      <c r="H912" s="37"/>
      <c r="I912" s="42"/>
      <c r="J912" s="42"/>
      <c r="K912" s="42"/>
      <c r="L912" s="49"/>
      <c r="M912" s="274"/>
      <c r="N912" s="164"/>
      <c r="O912" s="164"/>
      <c r="P912" s="164"/>
      <c r="Q912" s="165"/>
      <c r="R912" s="166"/>
      <c r="S912" s="166"/>
      <c r="CT912"/>
      <c r="CU912"/>
    </row>
    <row r="913" spans="1:99" ht="14.25" customHeight="1">
      <c r="A913" s="296"/>
      <c r="B913" s="4">
        <v>925013</v>
      </c>
      <c r="C913" s="12" t="s">
        <v>473</v>
      </c>
      <c r="D913" s="12">
        <v>5</v>
      </c>
      <c r="E913" s="616"/>
      <c r="F913" s="617"/>
      <c r="G913" s="37"/>
      <c r="H913" s="37"/>
      <c r="I913" s="42"/>
      <c r="J913" s="42"/>
      <c r="K913" s="42"/>
      <c r="L913" s="49"/>
      <c r="M913" s="274"/>
      <c r="N913" s="164"/>
      <c r="O913" s="164"/>
      <c r="P913" s="164"/>
      <c r="Q913" s="165"/>
      <c r="R913" s="166"/>
      <c r="S913" s="166"/>
      <c r="CT913"/>
      <c r="CU913"/>
    </row>
    <row r="914" spans="1:99" ht="14.25" customHeight="1">
      <c r="A914" s="296"/>
      <c r="B914" s="5">
        <v>925014</v>
      </c>
      <c r="C914" s="13" t="s">
        <v>187</v>
      </c>
      <c r="D914" s="13" t="s">
        <v>44</v>
      </c>
      <c r="E914" s="620"/>
      <c r="F914" s="621"/>
      <c r="G914" s="37"/>
      <c r="H914" s="37"/>
      <c r="I914" s="42"/>
      <c r="J914" s="42"/>
      <c r="K914" s="42"/>
      <c r="L914" s="49"/>
      <c r="M914" s="274"/>
      <c r="N914" s="164"/>
      <c r="O914" s="164"/>
      <c r="P914" s="164"/>
      <c r="Q914" s="165"/>
      <c r="R914" s="166"/>
      <c r="S914" s="166"/>
      <c r="CT914"/>
      <c r="CU914"/>
    </row>
    <row r="915" spans="1:99" ht="14.25" customHeight="1">
      <c r="A915" s="296"/>
      <c r="B915" s="4">
        <v>925016</v>
      </c>
      <c r="C915" s="12" t="s">
        <v>188</v>
      </c>
      <c r="D915" s="12" t="s">
        <v>44</v>
      </c>
      <c r="E915" s="616"/>
      <c r="F915" s="617"/>
      <c r="G915" s="37"/>
      <c r="H915" s="37"/>
      <c r="I915" s="42"/>
      <c r="J915" s="42"/>
      <c r="K915" s="42"/>
      <c r="L915" s="49"/>
      <c r="M915" s="274"/>
      <c r="N915" s="164"/>
      <c r="O915" s="164"/>
      <c r="P915" s="164"/>
      <c r="Q915" s="165"/>
      <c r="R915" s="166"/>
      <c r="S915" s="166"/>
      <c r="CT915"/>
      <c r="CU915"/>
    </row>
    <row r="916" spans="1:99" ht="14.25" customHeight="1">
      <c r="A916" s="296"/>
      <c r="B916" s="372"/>
      <c r="C916" s="36"/>
      <c r="D916" s="36"/>
      <c r="E916" s="36"/>
      <c r="F916" s="376"/>
      <c r="G916" s="37"/>
      <c r="H916" s="37"/>
      <c r="I916" s="42"/>
      <c r="J916" s="42"/>
      <c r="K916" s="42"/>
      <c r="L916" s="411"/>
      <c r="M916" s="274"/>
      <c r="N916" s="164"/>
      <c r="O916" s="164"/>
      <c r="P916" s="164"/>
      <c r="Q916" s="165"/>
      <c r="R916" s="166"/>
      <c r="S916" s="166"/>
      <c r="CT916"/>
      <c r="CU916"/>
    </row>
    <row r="917" spans="1:99" ht="14.25" customHeight="1">
      <c r="A917" s="296"/>
      <c r="B917" s="372"/>
      <c r="C917" s="36"/>
      <c r="D917" s="36"/>
      <c r="E917" s="36"/>
      <c r="F917" s="376"/>
      <c r="G917" s="37"/>
      <c r="H917" s="37"/>
      <c r="I917" s="42"/>
      <c r="J917" s="42"/>
      <c r="K917" s="42"/>
      <c r="L917" s="411"/>
      <c r="M917" s="274"/>
      <c r="N917" s="164"/>
      <c r="O917" s="164"/>
      <c r="P917" s="164"/>
      <c r="Q917" s="165"/>
      <c r="R917" s="166"/>
      <c r="S917" s="166"/>
      <c r="CT917"/>
      <c r="CU917"/>
    </row>
    <row r="918" spans="1:99" s="153" customFormat="1" ht="16.5">
      <c r="A918" s="297"/>
      <c r="B918" s="374" t="s">
        <v>615</v>
      </c>
      <c r="C918" s="318"/>
      <c r="D918" s="318"/>
      <c r="E918" s="318"/>
      <c r="F918" s="396"/>
      <c r="G918" s="154"/>
      <c r="H918" s="154"/>
      <c r="I918" s="339"/>
      <c r="J918" s="339"/>
      <c r="K918" s="339"/>
      <c r="L918" s="413"/>
      <c r="M918" s="275"/>
      <c r="N918" s="164"/>
      <c r="O918" s="164"/>
      <c r="P918" s="286"/>
      <c r="Q918" s="221"/>
      <c r="R918" s="208"/>
      <c r="S918" s="208"/>
      <c r="T918" s="208"/>
      <c r="U918" s="208"/>
      <c r="V918" s="208"/>
      <c r="W918" s="208"/>
      <c r="X918" s="208"/>
      <c r="Y918" s="208"/>
      <c r="Z918" s="208"/>
      <c r="AA918" s="208"/>
      <c r="AB918" s="208"/>
      <c r="AC918" s="208"/>
      <c r="AD918" s="208"/>
      <c r="AE918" s="208"/>
      <c r="AF918" s="208"/>
      <c r="AG918" s="208"/>
      <c r="AH918" s="208"/>
      <c r="AI918" s="208"/>
      <c r="AJ918" s="208"/>
      <c r="AK918" s="208"/>
      <c r="AL918" s="208"/>
      <c r="AM918" s="208"/>
      <c r="AN918" s="208"/>
      <c r="AO918" s="208"/>
      <c r="AP918" s="208"/>
      <c r="AQ918" s="208"/>
      <c r="AR918" s="208"/>
      <c r="AS918" s="208"/>
      <c r="AT918" s="208"/>
      <c r="AU918" s="208"/>
      <c r="AV918" s="208"/>
      <c r="AW918" s="208"/>
      <c r="AX918" s="208"/>
      <c r="AY918" s="208"/>
      <c r="AZ918" s="208"/>
      <c r="BA918" s="208"/>
      <c r="BB918" s="208"/>
      <c r="BC918" s="208"/>
      <c r="BD918" s="208"/>
      <c r="BE918" s="208"/>
      <c r="BF918" s="208"/>
      <c r="BG918" s="208"/>
      <c r="BH918" s="208"/>
      <c r="BI918" s="208"/>
      <c r="BJ918" s="208"/>
      <c r="BK918" s="208"/>
      <c r="BL918" s="208"/>
      <c r="BM918" s="208"/>
      <c r="BN918" s="208"/>
      <c r="BO918" s="208"/>
      <c r="BP918" s="208"/>
      <c r="BQ918" s="208"/>
      <c r="BR918" s="208"/>
      <c r="BS918" s="208"/>
      <c r="BT918" s="208"/>
      <c r="BU918" s="208"/>
      <c r="BV918" s="208"/>
      <c r="BW918" s="208"/>
      <c r="BX918" s="208"/>
      <c r="BY918" s="208"/>
      <c r="BZ918" s="208"/>
      <c r="CA918" s="208"/>
      <c r="CB918" s="208"/>
      <c r="CC918" s="208"/>
      <c r="CD918" s="208"/>
      <c r="CE918" s="208"/>
      <c r="CF918" s="208"/>
      <c r="CG918" s="208"/>
      <c r="CH918" s="208"/>
      <c r="CI918" s="208"/>
      <c r="CJ918" s="208"/>
      <c r="CK918" s="208"/>
      <c r="CL918" s="208"/>
      <c r="CM918" s="208"/>
      <c r="CN918" s="208"/>
      <c r="CO918" s="208"/>
      <c r="CP918" s="208"/>
      <c r="CQ918" s="208"/>
      <c r="CR918" s="208"/>
      <c r="CS918" s="208"/>
    </row>
    <row r="919" spans="1:99" ht="11.25" customHeight="1">
      <c r="A919" s="296"/>
      <c r="B919" s="389" t="s">
        <v>488</v>
      </c>
      <c r="C919" s="353"/>
      <c r="D919" s="353"/>
      <c r="E919" s="353"/>
      <c r="F919" s="375"/>
      <c r="G919" s="37"/>
      <c r="H919" s="37"/>
      <c r="I919" s="42"/>
      <c r="J919" s="42"/>
      <c r="K919" s="42"/>
      <c r="L919" s="411"/>
      <c r="M919" s="274"/>
      <c r="N919" s="286"/>
      <c r="O919" s="286"/>
      <c r="P919" s="164"/>
      <c r="Q919" s="165"/>
      <c r="R919" s="166"/>
      <c r="S919" s="166"/>
      <c r="CT919"/>
      <c r="CU919"/>
    </row>
    <row r="920" spans="1:99">
      <c r="A920" s="296"/>
      <c r="B920" s="389" t="s">
        <v>205</v>
      </c>
      <c r="C920" s="353"/>
      <c r="D920" s="353"/>
      <c r="E920" s="353"/>
      <c r="F920" s="375"/>
      <c r="G920" s="37"/>
      <c r="H920" s="37"/>
      <c r="I920" s="319"/>
      <c r="J920" s="319"/>
      <c r="K920" s="319"/>
      <c r="L920" s="411"/>
      <c r="M920" s="274"/>
      <c r="N920" s="164"/>
      <c r="O920" s="164"/>
      <c r="P920" s="164"/>
      <c r="Q920" s="165"/>
      <c r="R920" s="166"/>
      <c r="S920" s="166"/>
      <c r="CT920"/>
      <c r="CU920"/>
    </row>
    <row r="921" spans="1:99" ht="18" customHeight="1">
      <c r="A921" s="296"/>
      <c r="B921" s="8" t="s">
        <v>3</v>
      </c>
      <c r="C921" s="8" t="s">
        <v>11</v>
      </c>
      <c r="D921" s="8" t="s">
        <v>4</v>
      </c>
      <c r="E921" s="614"/>
      <c r="F921" s="615"/>
      <c r="G921" s="319"/>
      <c r="H921" s="319"/>
      <c r="I921" s="42"/>
      <c r="J921" s="42"/>
      <c r="K921" s="42"/>
      <c r="L921" s="414"/>
      <c r="M921" s="274"/>
      <c r="N921" s="164"/>
      <c r="O921" s="164"/>
      <c r="P921" s="164"/>
      <c r="Q921" s="165"/>
      <c r="R921" s="166"/>
      <c r="S921" s="166"/>
      <c r="CT921"/>
      <c r="CU921"/>
    </row>
    <row r="922" spans="1:99" ht="14.25" customHeight="1">
      <c r="A922" s="296"/>
      <c r="B922" s="3">
        <v>928214</v>
      </c>
      <c r="C922" s="10" t="s">
        <v>381</v>
      </c>
      <c r="D922" s="10" t="s">
        <v>44</v>
      </c>
      <c r="E922" s="612"/>
      <c r="F922" s="613"/>
      <c r="G922" s="37"/>
      <c r="H922" s="37"/>
      <c r="I922" s="42"/>
      <c r="J922" s="42"/>
      <c r="K922" s="42"/>
      <c r="L922" s="49"/>
      <c r="M922" s="274"/>
      <c r="N922" s="164"/>
      <c r="O922" s="164"/>
      <c r="P922" s="164"/>
      <c r="Q922" s="165"/>
      <c r="R922" s="166"/>
      <c r="S922" s="166"/>
      <c r="CT922"/>
      <c r="CU922"/>
    </row>
    <row r="923" spans="1:99" ht="14.25" customHeight="1">
      <c r="A923" s="296"/>
      <c r="B923" s="4">
        <v>928216</v>
      </c>
      <c r="C923" s="12" t="s">
        <v>382</v>
      </c>
      <c r="D923" s="12" t="s">
        <v>44</v>
      </c>
      <c r="E923" s="616"/>
      <c r="F923" s="617"/>
      <c r="G923" s="37"/>
      <c r="H923" s="37"/>
      <c r="I923" s="42"/>
      <c r="J923" s="336"/>
      <c r="K923" s="336"/>
      <c r="L923" s="49"/>
      <c r="M923" s="274"/>
      <c r="N923" s="164"/>
      <c r="O923" s="164"/>
      <c r="P923" s="164"/>
      <c r="Q923" s="165"/>
      <c r="R923" s="166"/>
      <c r="S923" s="166"/>
      <c r="CT923"/>
      <c r="CU923"/>
    </row>
    <row r="924" spans="1:99" ht="14.25" customHeight="1">
      <c r="A924" s="296"/>
      <c r="B924" s="3">
        <v>928218</v>
      </c>
      <c r="C924" s="10" t="s">
        <v>383</v>
      </c>
      <c r="D924" s="10" t="s">
        <v>44</v>
      </c>
      <c r="E924" s="612"/>
      <c r="F924" s="613"/>
      <c r="G924" s="37"/>
      <c r="H924" s="37"/>
      <c r="I924" s="42"/>
      <c r="J924" s="328" t="s">
        <v>491</v>
      </c>
      <c r="K924" s="328"/>
      <c r="L924" s="49"/>
      <c r="M924" s="274"/>
      <c r="N924" s="164"/>
      <c r="O924" s="164"/>
      <c r="P924" s="164"/>
      <c r="Q924" s="165"/>
      <c r="R924" s="166"/>
      <c r="S924" s="166"/>
      <c r="CT924"/>
      <c r="CU924"/>
    </row>
    <row r="925" spans="1:99" ht="14.25" customHeight="1">
      <c r="A925" s="296"/>
      <c r="B925" s="4">
        <v>928220</v>
      </c>
      <c r="C925" s="12" t="s">
        <v>384</v>
      </c>
      <c r="D925" s="12" t="s">
        <v>44</v>
      </c>
      <c r="E925" s="616"/>
      <c r="F925" s="617"/>
      <c r="G925" s="37"/>
      <c r="H925" s="37"/>
      <c r="I925" s="42"/>
      <c r="J925" s="328" t="s">
        <v>489</v>
      </c>
      <c r="K925" s="328"/>
      <c r="L925" s="49"/>
      <c r="M925" s="274"/>
      <c r="N925" s="164"/>
      <c r="O925" s="164"/>
      <c r="P925" s="164"/>
      <c r="Q925" s="165"/>
      <c r="R925" s="166"/>
      <c r="S925" s="166"/>
      <c r="CT925"/>
      <c r="CU925"/>
    </row>
    <row r="926" spans="1:99" ht="14.25" customHeight="1">
      <c r="A926" s="296"/>
      <c r="B926" s="3">
        <v>928222</v>
      </c>
      <c r="C926" s="10" t="s">
        <v>385</v>
      </c>
      <c r="D926" s="10" t="s">
        <v>44</v>
      </c>
      <c r="E926" s="612"/>
      <c r="F926" s="613"/>
      <c r="G926" s="37"/>
      <c r="H926" s="37"/>
      <c r="I926" s="42"/>
      <c r="J926" s="42"/>
      <c r="K926" s="42"/>
      <c r="L926" s="49"/>
      <c r="M926" s="274"/>
      <c r="N926" s="164"/>
      <c r="O926" s="164"/>
      <c r="P926" s="164"/>
      <c r="Q926" s="165"/>
      <c r="R926" s="166"/>
      <c r="S926" s="166"/>
      <c r="CT926"/>
      <c r="CU926"/>
    </row>
    <row r="927" spans="1:99" ht="14.25" customHeight="1">
      <c r="A927" s="296"/>
      <c r="B927" s="4">
        <v>928224</v>
      </c>
      <c r="C927" s="12" t="s">
        <v>386</v>
      </c>
      <c r="D927" s="12" t="s">
        <v>44</v>
      </c>
      <c r="E927" s="616"/>
      <c r="F927" s="617"/>
      <c r="G927" s="37"/>
      <c r="H927" s="37"/>
      <c r="I927" s="42"/>
      <c r="J927" s="42"/>
      <c r="K927" s="42"/>
      <c r="L927" s="49"/>
      <c r="M927" s="274"/>
      <c r="N927" s="164"/>
      <c r="O927" s="164"/>
      <c r="P927" s="164"/>
      <c r="Q927" s="165"/>
      <c r="R927" s="166"/>
      <c r="S927" s="166"/>
      <c r="CT927"/>
      <c r="CU927"/>
    </row>
    <row r="928" spans="1:99" ht="14.25" customHeight="1">
      <c r="A928" s="296"/>
      <c r="B928" s="3">
        <v>928226</v>
      </c>
      <c r="C928" s="10" t="s">
        <v>206</v>
      </c>
      <c r="D928" s="10" t="s">
        <v>44</v>
      </c>
      <c r="E928" s="612"/>
      <c r="F928" s="613"/>
      <c r="G928" s="37"/>
      <c r="H928" s="37"/>
      <c r="I928" s="42"/>
      <c r="J928" s="42"/>
      <c r="K928" s="42"/>
      <c r="L928" s="49"/>
      <c r="M928" s="274"/>
      <c r="N928" s="164"/>
      <c r="O928" s="164"/>
      <c r="P928" s="164"/>
      <c r="Q928" s="165"/>
      <c r="R928" s="166"/>
      <c r="S928" s="166"/>
      <c r="CT928"/>
      <c r="CU928"/>
    </row>
    <row r="929" spans="1:99" ht="14.25" customHeight="1">
      <c r="A929" s="296"/>
      <c r="B929" s="4">
        <v>928230</v>
      </c>
      <c r="C929" s="12" t="s">
        <v>387</v>
      </c>
      <c r="D929" s="12" t="s">
        <v>44</v>
      </c>
      <c r="E929" s="616"/>
      <c r="F929" s="617"/>
      <c r="G929" s="37"/>
      <c r="H929" s="37"/>
      <c r="I929" s="332" t="s">
        <v>207</v>
      </c>
      <c r="J929" s="42"/>
      <c r="K929" s="42"/>
      <c r="L929" s="49"/>
      <c r="M929" s="274"/>
      <c r="N929" s="164"/>
      <c r="O929" s="164"/>
      <c r="P929" s="164"/>
      <c r="Q929" s="165"/>
      <c r="R929" s="166"/>
      <c r="S929" s="166"/>
      <c r="CT929"/>
      <c r="CU929"/>
    </row>
    <row r="930" spans="1:99" ht="14.25" customHeight="1">
      <c r="A930" s="296"/>
      <c r="B930" s="3">
        <v>928232</v>
      </c>
      <c r="C930" s="10" t="s">
        <v>474</v>
      </c>
      <c r="D930" s="10" t="s">
        <v>44</v>
      </c>
      <c r="E930" s="612"/>
      <c r="F930" s="613"/>
      <c r="G930" s="37"/>
      <c r="H930" s="37"/>
      <c r="I930" s="332" t="s">
        <v>595</v>
      </c>
      <c r="J930" s="42"/>
      <c r="K930" s="42"/>
      <c r="L930" s="49"/>
      <c r="M930" s="274"/>
      <c r="N930" s="164"/>
      <c r="O930" s="164"/>
      <c r="P930" s="164"/>
      <c r="Q930" s="165"/>
      <c r="R930" s="166"/>
      <c r="S930" s="166"/>
      <c r="CT930"/>
      <c r="CU930"/>
    </row>
    <row r="931" spans="1:99" ht="14.25" customHeight="1">
      <c r="A931" s="296"/>
      <c r="B931" s="4">
        <v>928234</v>
      </c>
      <c r="C931" s="12" t="s">
        <v>388</v>
      </c>
      <c r="D931" s="12">
        <v>5</v>
      </c>
      <c r="E931" s="616"/>
      <c r="F931" s="617"/>
      <c r="G931" s="37"/>
      <c r="H931" s="37"/>
      <c r="I931" s="332"/>
      <c r="J931" s="42"/>
      <c r="K931" s="42"/>
      <c r="L931" s="49"/>
      <c r="M931" s="274"/>
      <c r="N931" s="164"/>
      <c r="O931" s="164"/>
      <c r="P931" s="164"/>
      <c r="Q931" s="165"/>
      <c r="R931" s="166"/>
      <c r="S931" s="166"/>
      <c r="CT931"/>
      <c r="CU931"/>
    </row>
    <row r="932" spans="1:99" ht="14.25" customHeight="1">
      <c r="A932" s="296"/>
      <c r="B932" s="3">
        <v>928236</v>
      </c>
      <c r="C932" s="10" t="s">
        <v>389</v>
      </c>
      <c r="D932" s="10">
        <v>5</v>
      </c>
      <c r="E932" s="612"/>
      <c r="F932" s="613"/>
      <c r="G932" s="37"/>
      <c r="H932" s="37"/>
      <c r="I932" s="332"/>
      <c r="J932" s="42"/>
      <c r="K932" s="42"/>
      <c r="L932" s="49"/>
      <c r="M932" s="274"/>
      <c r="N932" s="164"/>
      <c r="O932" s="164"/>
      <c r="P932" s="164"/>
      <c r="Q932" s="165"/>
      <c r="R932" s="166"/>
      <c r="S932" s="166"/>
      <c r="CT932"/>
      <c r="CU932"/>
    </row>
    <row r="933" spans="1:99" ht="14.25" customHeight="1">
      <c r="A933" s="296"/>
      <c r="B933" s="4">
        <v>928238</v>
      </c>
      <c r="C933" s="12" t="s">
        <v>390</v>
      </c>
      <c r="D933" s="12" t="s">
        <v>44</v>
      </c>
      <c r="E933" s="616"/>
      <c r="F933" s="617"/>
      <c r="G933" s="37"/>
      <c r="H933" s="37"/>
      <c r="I933" s="332" t="s">
        <v>208</v>
      </c>
      <c r="J933" s="42"/>
      <c r="K933" s="42"/>
      <c r="L933" s="49"/>
      <c r="M933" s="274"/>
      <c r="N933" s="164"/>
      <c r="O933" s="164"/>
      <c r="P933" s="164"/>
      <c r="Q933" s="165"/>
      <c r="R933" s="166"/>
      <c r="S933" s="166"/>
      <c r="CT933"/>
      <c r="CU933"/>
    </row>
    <row r="934" spans="1:99" ht="14.25" customHeight="1">
      <c r="A934" s="296"/>
      <c r="B934" s="3">
        <v>928240</v>
      </c>
      <c r="C934" s="10" t="s">
        <v>391</v>
      </c>
      <c r="D934" s="10" t="s">
        <v>44</v>
      </c>
      <c r="E934" s="612"/>
      <c r="F934" s="613"/>
      <c r="G934" s="37"/>
      <c r="H934" s="37"/>
      <c r="I934" s="333" t="s">
        <v>209</v>
      </c>
      <c r="J934" s="42"/>
      <c r="K934" s="42"/>
      <c r="L934" s="49"/>
      <c r="M934" s="274"/>
      <c r="N934" s="164"/>
      <c r="O934" s="164"/>
      <c r="P934" s="164"/>
      <c r="Q934" s="165"/>
      <c r="R934" s="166"/>
      <c r="S934" s="166"/>
      <c r="CT934"/>
      <c r="CU934"/>
    </row>
    <row r="935" spans="1:99" ht="14.25" customHeight="1">
      <c r="A935" s="296"/>
      <c r="B935" s="4">
        <v>928242</v>
      </c>
      <c r="C935" s="12" t="s">
        <v>392</v>
      </c>
      <c r="D935" s="12" t="s">
        <v>44</v>
      </c>
      <c r="E935" s="616"/>
      <c r="F935" s="617"/>
      <c r="G935" s="37"/>
      <c r="H935" s="37"/>
      <c r="I935" s="333" t="s">
        <v>210</v>
      </c>
      <c r="J935" s="42"/>
      <c r="K935" s="42"/>
      <c r="L935" s="49"/>
      <c r="M935" s="274"/>
      <c r="N935" s="164"/>
      <c r="O935" s="164"/>
      <c r="P935" s="164"/>
      <c r="Q935" s="165"/>
      <c r="R935" s="166"/>
      <c r="S935" s="166"/>
      <c r="CT935"/>
      <c r="CU935"/>
    </row>
    <row r="936" spans="1:99" ht="14.25" customHeight="1">
      <c r="A936" s="296"/>
      <c r="B936" s="3">
        <v>928244</v>
      </c>
      <c r="C936" s="10" t="s">
        <v>393</v>
      </c>
      <c r="D936" s="10" t="s">
        <v>44</v>
      </c>
      <c r="E936" s="612"/>
      <c r="F936" s="613"/>
      <c r="G936" s="37"/>
      <c r="H936" s="37"/>
      <c r="I936" s="333" t="s">
        <v>211</v>
      </c>
      <c r="J936" s="42"/>
      <c r="K936" s="42"/>
      <c r="L936" s="49"/>
      <c r="M936" s="274"/>
      <c r="N936" s="164"/>
      <c r="O936" s="164"/>
      <c r="P936" s="164"/>
      <c r="Q936" s="165"/>
      <c r="R936" s="166"/>
      <c r="S936" s="166"/>
      <c r="CT936"/>
      <c r="CU936"/>
    </row>
    <row r="937" spans="1:99" ht="14.25" customHeight="1">
      <c r="A937" s="296"/>
      <c r="B937" s="4">
        <v>928246</v>
      </c>
      <c r="C937" s="12" t="s">
        <v>394</v>
      </c>
      <c r="D937" s="12" t="s">
        <v>44</v>
      </c>
      <c r="E937" s="616"/>
      <c r="F937" s="617"/>
      <c r="G937" s="37"/>
      <c r="H937" s="37"/>
      <c r="I937" s="332" t="s">
        <v>212</v>
      </c>
      <c r="J937" s="42"/>
      <c r="K937" s="42"/>
      <c r="L937" s="49"/>
      <c r="M937" s="274"/>
      <c r="N937" s="164"/>
      <c r="O937" s="164"/>
      <c r="P937" s="164"/>
      <c r="Q937" s="165"/>
      <c r="R937" s="166"/>
      <c r="S937" s="166"/>
      <c r="CT937"/>
      <c r="CU937"/>
    </row>
    <row r="938" spans="1:99" ht="14.25" customHeight="1">
      <c r="A938" s="296"/>
      <c r="B938" s="3">
        <v>928250</v>
      </c>
      <c r="C938" s="10" t="s">
        <v>213</v>
      </c>
      <c r="D938" s="10">
        <v>5</v>
      </c>
      <c r="E938" s="612"/>
      <c r="F938" s="613"/>
      <c r="G938" s="37"/>
      <c r="H938" s="37"/>
      <c r="I938" s="332" t="s">
        <v>214</v>
      </c>
      <c r="J938" s="42"/>
      <c r="K938" s="42"/>
      <c r="L938" s="49"/>
      <c r="M938" s="274"/>
      <c r="N938" s="164"/>
      <c r="O938" s="164"/>
      <c r="P938" s="164"/>
      <c r="Q938" s="165"/>
      <c r="R938" s="166"/>
      <c r="S938" s="166"/>
      <c r="CT938"/>
      <c r="CU938"/>
    </row>
    <row r="939" spans="1:99" ht="14.25" customHeight="1">
      <c r="A939" s="296"/>
      <c r="B939" s="4">
        <v>928254</v>
      </c>
      <c r="C939" s="12" t="s">
        <v>215</v>
      </c>
      <c r="D939" s="12">
        <v>5</v>
      </c>
      <c r="E939" s="616"/>
      <c r="F939" s="617"/>
      <c r="G939" s="37"/>
      <c r="H939" s="37"/>
      <c r="I939" s="332"/>
      <c r="J939" s="42"/>
      <c r="K939" s="42"/>
      <c r="L939" s="49"/>
      <c r="M939" s="274"/>
      <c r="N939" s="164"/>
      <c r="O939" s="164"/>
      <c r="P939" s="164"/>
      <c r="Q939" s="165"/>
      <c r="R939" s="166"/>
      <c r="S939" s="166"/>
      <c r="CT939"/>
      <c r="CU939"/>
    </row>
    <row r="940" spans="1:99" ht="14.25" customHeight="1">
      <c r="A940" s="296"/>
      <c r="B940" s="3">
        <v>928260</v>
      </c>
      <c r="C940" s="10" t="s">
        <v>216</v>
      </c>
      <c r="D940" s="10">
        <v>5</v>
      </c>
      <c r="E940" s="612"/>
      <c r="F940" s="613"/>
      <c r="G940" s="37"/>
      <c r="H940" s="37"/>
      <c r="I940" s="332"/>
      <c r="J940" s="42"/>
      <c r="K940" s="42"/>
      <c r="L940" s="49"/>
      <c r="M940" s="274"/>
      <c r="N940" s="164"/>
      <c r="O940" s="164"/>
      <c r="P940" s="164"/>
      <c r="Q940" s="165"/>
      <c r="R940" s="166"/>
      <c r="S940" s="166"/>
      <c r="CT940"/>
      <c r="CU940"/>
    </row>
    <row r="941" spans="1:99" ht="14.25" customHeight="1">
      <c r="A941" s="296"/>
      <c r="B941" s="4">
        <v>928262</v>
      </c>
      <c r="C941" s="12" t="s">
        <v>218</v>
      </c>
      <c r="D941" s="12">
        <v>5</v>
      </c>
      <c r="E941" s="616"/>
      <c r="F941" s="617"/>
      <c r="G941" s="37"/>
      <c r="H941" s="37"/>
      <c r="I941" s="332"/>
      <c r="J941" s="328" t="s">
        <v>490</v>
      </c>
      <c r="K941" s="328"/>
      <c r="L941" s="49"/>
      <c r="M941" s="274"/>
      <c r="N941" s="164"/>
      <c r="O941" s="164"/>
      <c r="P941" s="164"/>
      <c r="Q941" s="165"/>
      <c r="R941" s="166"/>
      <c r="S941" s="166"/>
      <c r="CT941"/>
      <c r="CU941"/>
    </row>
    <row r="942" spans="1:99" ht="14.25" customHeight="1">
      <c r="A942" s="296"/>
      <c r="B942" s="3">
        <v>928264</v>
      </c>
      <c r="C942" s="10" t="s">
        <v>219</v>
      </c>
      <c r="D942" s="10">
        <v>5</v>
      </c>
      <c r="E942" s="612"/>
      <c r="F942" s="613"/>
      <c r="G942" s="37"/>
      <c r="H942" s="37"/>
      <c r="I942" s="332"/>
      <c r="J942" s="42"/>
      <c r="K942" s="42"/>
      <c r="L942" s="49"/>
      <c r="M942" s="274"/>
      <c r="N942" s="164"/>
      <c r="O942" s="164"/>
      <c r="P942" s="164"/>
      <c r="Q942" s="165"/>
      <c r="R942" s="166"/>
      <c r="S942" s="166"/>
      <c r="CT942"/>
      <c r="CU942"/>
    </row>
    <row r="943" spans="1:99" ht="14.25" customHeight="1">
      <c r="A943" s="296"/>
      <c r="B943" s="4">
        <v>928266</v>
      </c>
      <c r="C943" s="12" t="s">
        <v>220</v>
      </c>
      <c r="D943" s="12">
        <v>5</v>
      </c>
      <c r="E943" s="616"/>
      <c r="F943" s="617"/>
      <c r="G943" s="37"/>
      <c r="H943" s="37"/>
      <c r="I943" s="332"/>
      <c r="J943" s="42"/>
      <c r="K943" s="42"/>
      <c r="L943" s="49"/>
      <c r="M943" s="274"/>
      <c r="N943" s="164"/>
      <c r="O943" s="164"/>
      <c r="P943" s="164"/>
      <c r="Q943" s="165"/>
      <c r="R943" s="166"/>
      <c r="S943" s="166"/>
      <c r="CT943"/>
      <c r="CU943"/>
    </row>
    <row r="944" spans="1:99" ht="14.25" customHeight="1">
      <c r="A944" s="296"/>
      <c r="B944" s="3">
        <v>928270</v>
      </c>
      <c r="C944" s="10" t="s">
        <v>221</v>
      </c>
      <c r="D944" s="10">
        <v>5</v>
      </c>
      <c r="E944" s="612"/>
      <c r="F944" s="613"/>
      <c r="G944" s="37"/>
      <c r="H944" s="37"/>
      <c r="I944" s="332"/>
      <c r="J944" s="42"/>
      <c r="K944" s="42"/>
      <c r="L944" s="49"/>
      <c r="M944" s="274"/>
      <c r="N944" s="164"/>
      <c r="O944" s="164"/>
      <c r="P944" s="164"/>
      <c r="Q944" s="165"/>
      <c r="R944" s="166"/>
      <c r="S944" s="166"/>
      <c r="CT944"/>
      <c r="CU944"/>
    </row>
    <row r="945" spans="1:99" ht="14.25" customHeight="1">
      <c r="A945" s="296"/>
      <c r="B945" s="4">
        <v>928274</v>
      </c>
      <c r="C945" s="12" t="s">
        <v>222</v>
      </c>
      <c r="D945" s="12">
        <v>5</v>
      </c>
      <c r="E945" s="616"/>
      <c r="F945" s="617"/>
      <c r="G945" s="37"/>
      <c r="H945" s="37"/>
      <c r="I945" s="333"/>
      <c r="J945" s="42"/>
      <c r="K945" s="42"/>
      <c r="L945" s="49"/>
      <c r="M945" s="274"/>
      <c r="N945" s="164"/>
      <c r="O945" s="164"/>
      <c r="P945" s="164"/>
      <c r="Q945" s="165"/>
      <c r="R945" s="166"/>
      <c r="S945" s="166"/>
      <c r="CT945"/>
      <c r="CU945"/>
    </row>
    <row r="946" spans="1:99" ht="18.75" customHeight="1" thickBot="1">
      <c r="A946" s="296"/>
      <c r="B946" s="372"/>
      <c r="C946" s="36"/>
      <c r="D946" s="36"/>
      <c r="E946" s="36"/>
      <c r="F946" s="376"/>
      <c r="G946" s="37"/>
      <c r="H946" s="37"/>
      <c r="I946" s="333"/>
      <c r="J946" s="42"/>
      <c r="K946" s="42"/>
      <c r="L946" s="415"/>
      <c r="M946" s="274"/>
      <c r="N946" s="164"/>
      <c r="O946" s="164"/>
      <c r="P946" s="164"/>
      <c r="Q946" s="165"/>
      <c r="R946" s="166"/>
      <c r="S946" s="166"/>
      <c r="CT946"/>
      <c r="CU946"/>
    </row>
    <row r="947" spans="1:99" ht="16.5" customHeight="1" thickBot="1">
      <c r="A947" s="168"/>
      <c r="B947" s="642" t="s">
        <v>616</v>
      </c>
      <c r="C947" s="643"/>
      <c r="D947" s="643"/>
      <c r="E947" s="643"/>
      <c r="F947" s="643"/>
      <c r="G947" s="643"/>
      <c r="H947" s="643"/>
      <c r="I947" s="643"/>
      <c r="J947" s="643"/>
      <c r="K947" s="643"/>
      <c r="L947" s="644"/>
      <c r="M947" s="168"/>
      <c r="N947" s="164"/>
      <c r="O947" s="279"/>
      <c r="P947" s="164"/>
      <c r="Q947" s="165"/>
      <c r="R947" s="166"/>
      <c r="S947" s="166"/>
      <c r="CT947"/>
      <c r="CU947"/>
    </row>
    <row r="948" spans="1:99" ht="16.5" customHeight="1">
      <c r="A948" s="168"/>
      <c r="B948" s="521"/>
      <c r="C948" s="520"/>
      <c r="D948" s="520"/>
      <c r="E948" s="520"/>
      <c r="F948" s="522"/>
      <c r="G948" s="520"/>
      <c r="H948" s="520"/>
      <c r="I948" s="520"/>
      <c r="J948" s="520"/>
      <c r="K948" s="520"/>
      <c r="L948" s="523"/>
      <c r="M948" s="168"/>
      <c r="N948" s="164"/>
      <c r="O948" s="279"/>
      <c r="P948" s="164"/>
      <c r="Q948" s="165"/>
      <c r="R948" s="166"/>
      <c r="S948" s="166"/>
      <c r="CT948"/>
      <c r="CU948"/>
    </row>
    <row r="949" spans="1:99" ht="16.5" customHeight="1">
      <c r="A949" s="296"/>
      <c r="B949" s="402" t="s">
        <v>417</v>
      </c>
      <c r="C949" s="170"/>
      <c r="D949" s="170"/>
      <c r="E949" s="170"/>
      <c r="F949" s="401"/>
      <c r="G949" s="340"/>
      <c r="H949" s="340"/>
      <c r="I949" s="341"/>
      <c r="J949" s="342"/>
      <c r="K949" s="342"/>
      <c r="L949" s="479"/>
      <c r="M949" s="168"/>
      <c r="N949" s="164"/>
      <c r="O949" s="164"/>
      <c r="P949" s="164"/>
      <c r="Q949" s="165"/>
      <c r="R949" s="166"/>
      <c r="S949" s="166"/>
      <c r="CT949"/>
      <c r="CU949"/>
    </row>
    <row r="950" spans="1:99" s="145" customFormat="1" ht="20.100000000000001" customHeight="1">
      <c r="A950" s="298"/>
      <c r="B950" s="8" t="s">
        <v>3</v>
      </c>
      <c r="C950" s="8" t="s">
        <v>11</v>
      </c>
      <c r="D950" s="8" t="s">
        <v>4</v>
      </c>
      <c r="E950" s="614"/>
      <c r="F950" s="615"/>
      <c r="G950" s="37"/>
      <c r="H950" s="37"/>
      <c r="I950" s="343"/>
      <c r="J950" s="343"/>
      <c r="K950" s="343"/>
      <c r="L950" s="364"/>
      <c r="M950" s="276"/>
      <c r="N950" s="164"/>
      <c r="O950" s="164"/>
      <c r="P950" s="287"/>
      <c r="Q950" s="222"/>
      <c r="R950" s="209"/>
      <c r="S950" s="209"/>
      <c r="T950" s="209"/>
      <c r="U950" s="209"/>
      <c r="V950" s="209"/>
      <c r="W950" s="209"/>
      <c r="X950" s="209"/>
      <c r="Y950" s="209"/>
      <c r="Z950" s="209"/>
      <c r="AA950" s="209"/>
      <c r="AB950" s="209"/>
      <c r="AC950" s="209"/>
      <c r="AD950" s="209"/>
      <c r="AE950" s="209"/>
      <c r="AF950" s="209"/>
      <c r="AG950" s="209"/>
      <c r="AH950" s="209"/>
      <c r="AI950" s="209"/>
      <c r="AJ950" s="209"/>
      <c r="AK950" s="209"/>
      <c r="AL950" s="209"/>
      <c r="AM950" s="209"/>
      <c r="AN950" s="209"/>
      <c r="AO950" s="209"/>
      <c r="AP950" s="209"/>
      <c r="AQ950" s="209"/>
      <c r="AR950" s="209"/>
      <c r="AS950" s="209"/>
      <c r="AT950" s="209"/>
      <c r="AU950" s="209"/>
      <c r="AV950" s="209"/>
      <c r="AW950" s="209"/>
      <c r="AX950" s="209"/>
      <c r="AY950" s="209"/>
      <c r="AZ950" s="209"/>
      <c r="BA950" s="209"/>
      <c r="BB950" s="209"/>
      <c r="BC950" s="209"/>
      <c r="BD950" s="209"/>
      <c r="BE950" s="209"/>
      <c r="BF950" s="209"/>
      <c r="BG950" s="209"/>
      <c r="BH950" s="209"/>
      <c r="BI950" s="209"/>
      <c r="BJ950" s="209"/>
      <c r="BK950" s="209"/>
      <c r="BL950" s="209"/>
      <c r="BM950" s="209"/>
      <c r="BN950" s="209"/>
      <c r="BO950" s="209"/>
      <c r="BP950" s="209"/>
      <c r="BQ950" s="209"/>
      <c r="BR950" s="209"/>
      <c r="BS950" s="209"/>
      <c r="BT950" s="209"/>
      <c r="BU950" s="209"/>
      <c r="BV950" s="209"/>
      <c r="BW950" s="209"/>
      <c r="BX950" s="209"/>
      <c r="BY950" s="209"/>
      <c r="BZ950" s="209"/>
      <c r="CA950" s="209"/>
      <c r="CB950" s="209"/>
      <c r="CC950" s="209"/>
      <c r="CD950" s="209"/>
      <c r="CE950" s="209"/>
      <c r="CF950" s="209"/>
      <c r="CG950" s="209"/>
      <c r="CH950" s="209"/>
      <c r="CI950" s="209"/>
      <c r="CJ950" s="209"/>
      <c r="CK950" s="209"/>
      <c r="CL950" s="209"/>
      <c r="CM950" s="209"/>
      <c r="CN950" s="209"/>
      <c r="CO950" s="209"/>
      <c r="CP950" s="209"/>
      <c r="CQ950" s="209"/>
      <c r="CR950" s="209"/>
      <c r="CS950" s="209"/>
    </row>
    <row r="951" spans="1:99" s="2" customFormat="1" ht="14.25" customHeight="1">
      <c r="A951" s="299"/>
      <c r="B951" s="3">
        <v>50104</v>
      </c>
      <c r="C951" s="147" t="s">
        <v>397</v>
      </c>
      <c r="D951" s="10">
        <v>1</v>
      </c>
      <c r="E951" s="612"/>
      <c r="F951" s="613"/>
      <c r="G951" s="344"/>
      <c r="H951" s="344"/>
      <c r="I951" s="345"/>
      <c r="J951" s="346"/>
      <c r="K951" s="346"/>
      <c r="L951" s="48"/>
      <c r="M951" s="277"/>
      <c r="N951" s="287"/>
      <c r="O951" s="287"/>
      <c r="P951" s="288"/>
      <c r="Q951" s="223"/>
      <c r="R951" s="210"/>
      <c r="S951" s="210"/>
      <c r="T951" s="210"/>
      <c r="U951" s="210"/>
      <c r="V951" s="210"/>
      <c r="W951" s="210"/>
      <c r="X951" s="210"/>
      <c r="Y951" s="210"/>
      <c r="Z951" s="210"/>
      <c r="AA951" s="210"/>
      <c r="AB951" s="210"/>
      <c r="AC951" s="210"/>
      <c r="AD951" s="210"/>
      <c r="AE951" s="210"/>
      <c r="AF951" s="210"/>
      <c r="AG951" s="210"/>
      <c r="AH951" s="210"/>
      <c r="AI951" s="210"/>
      <c r="AJ951" s="210"/>
      <c r="AK951" s="210"/>
      <c r="AL951" s="210"/>
      <c r="AM951" s="210"/>
      <c r="AN951" s="210"/>
      <c r="AO951" s="210"/>
      <c r="AP951" s="210"/>
      <c r="AQ951" s="210"/>
      <c r="AR951" s="210"/>
      <c r="AS951" s="210"/>
      <c r="AT951" s="210"/>
      <c r="AU951" s="210"/>
      <c r="AV951" s="210"/>
      <c r="AW951" s="210"/>
      <c r="AX951" s="210"/>
      <c r="AY951" s="210"/>
      <c r="AZ951" s="210"/>
      <c r="BA951" s="210"/>
      <c r="BB951" s="210"/>
      <c r="BC951" s="210"/>
      <c r="BD951" s="210"/>
      <c r="BE951" s="210"/>
      <c r="BF951" s="210"/>
      <c r="BG951" s="210"/>
      <c r="BH951" s="210"/>
      <c r="BI951" s="210"/>
      <c r="BJ951" s="210"/>
      <c r="BK951" s="210"/>
      <c r="BL951" s="210"/>
      <c r="BM951" s="210"/>
      <c r="BN951" s="210"/>
      <c r="BO951" s="210"/>
      <c r="BP951" s="210"/>
      <c r="BQ951" s="210"/>
      <c r="BR951" s="210"/>
      <c r="BS951" s="210"/>
      <c r="BT951" s="210"/>
      <c r="BU951" s="210"/>
      <c r="BV951" s="210"/>
      <c r="BW951" s="210"/>
      <c r="BX951" s="210"/>
      <c r="BY951" s="210"/>
      <c r="BZ951" s="210"/>
      <c r="CA951" s="210"/>
      <c r="CB951" s="210"/>
      <c r="CC951" s="210"/>
      <c r="CD951" s="210"/>
      <c r="CE951" s="210"/>
      <c r="CF951" s="210"/>
      <c r="CG951" s="210"/>
      <c r="CH951" s="210"/>
      <c r="CI951" s="210"/>
      <c r="CJ951" s="210"/>
      <c r="CK951" s="210"/>
      <c r="CL951" s="210"/>
      <c r="CM951" s="210"/>
      <c r="CN951" s="210"/>
      <c r="CO951" s="210"/>
      <c r="CP951" s="210"/>
      <c r="CQ951" s="210"/>
      <c r="CR951" s="210"/>
      <c r="CS951" s="210"/>
    </row>
    <row r="952" spans="1:99" s="146" customFormat="1" ht="14.25" customHeight="1">
      <c r="A952" s="300"/>
      <c r="B952" s="156">
        <v>50105</v>
      </c>
      <c r="C952" s="148" t="s">
        <v>399</v>
      </c>
      <c r="D952" s="148">
        <v>1</v>
      </c>
      <c r="E952" s="618"/>
      <c r="F952" s="619"/>
      <c r="G952" s="347"/>
      <c r="H952" s="347"/>
      <c r="I952" s="347"/>
      <c r="J952" s="348"/>
      <c r="K952" s="348"/>
      <c r="L952" s="49"/>
      <c r="M952" s="278"/>
      <c r="N952" s="288"/>
      <c r="O952" s="288"/>
      <c r="P952" s="289"/>
      <c r="Q952" s="224"/>
      <c r="R952" s="211"/>
      <c r="S952" s="211"/>
      <c r="T952" s="211"/>
      <c r="U952" s="211"/>
      <c r="V952" s="211"/>
      <c r="W952" s="211"/>
      <c r="X952" s="211"/>
      <c r="Y952" s="211"/>
      <c r="Z952" s="211"/>
      <c r="AA952" s="211"/>
      <c r="AB952" s="211"/>
      <c r="AC952" s="211"/>
      <c r="AD952" s="211"/>
      <c r="AE952" s="211"/>
      <c r="AF952" s="211"/>
      <c r="AG952" s="211"/>
      <c r="AH952" s="211"/>
      <c r="AI952" s="211"/>
      <c r="AJ952" s="211"/>
      <c r="AK952" s="211"/>
      <c r="AL952" s="211"/>
      <c r="AM952" s="211"/>
      <c r="AN952" s="211"/>
      <c r="AO952" s="211"/>
      <c r="AP952" s="211"/>
      <c r="AQ952" s="211"/>
      <c r="AR952" s="211"/>
      <c r="AS952" s="211"/>
      <c r="AT952" s="211"/>
      <c r="AU952" s="211"/>
      <c r="AV952" s="211"/>
      <c r="AW952" s="211"/>
      <c r="AX952" s="211"/>
      <c r="AY952" s="211"/>
      <c r="AZ952" s="211"/>
      <c r="BA952" s="211"/>
      <c r="BB952" s="211"/>
      <c r="BC952" s="211"/>
      <c r="BD952" s="211"/>
      <c r="BE952" s="211"/>
      <c r="BF952" s="211"/>
      <c r="BG952" s="211"/>
      <c r="BH952" s="211"/>
      <c r="BI952" s="211"/>
      <c r="BJ952" s="211"/>
      <c r="BK952" s="211"/>
      <c r="BL952" s="211"/>
      <c r="BM952" s="211"/>
      <c r="BN952" s="211"/>
      <c r="BO952" s="211"/>
      <c r="BP952" s="211"/>
      <c r="BQ952" s="211"/>
      <c r="BR952" s="211"/>
      <c r="BS952" s="211"/>
      <c r="BT952" s="211"/>
      <c r="BU952" s="211"/>
      <c r="BV952" s="211"/>
      <c r="BW952" s="211"/>
      <c r="BX952" s="211"/>
      <c r="BY952" s="211"/>
      <c r="BZ952" s="211"/>
      <c r="CA952" s="211"/>
      <c r="CB952" s="211"/>
      <c r="CC952" s="211"/>
      <c r="CD952" s="211"/>
      <c r="CE952" s="211"/>
      <c r="CF952" s="211"/>
      <c r="CG952" s="211"/>
      <c r="CH952" s="211"/>
      <c r="CI952" s="211"/>
      <c r="CJ952" s="211"/>
      <c r="CK952" s="211"/>
      <c r="CL952" s="211"/>
      <c r="CM952" s="211"/>
      <c r="CN952" s="211"/>
      <c r="CO952" s="211"/>
      <c r="CP952" s="211"/>
      <c r="CQ952" s="211"/>
      <c r="CR952" s="211"/>
      <c r="CS952" s="211"/>
    </row>
    <row r="953" spans="1:99" ht="14.25" customHeight="1">
      <c r="A953" s="296"/>
      <c r="B953" s="394"/>
      <c r="C953" s="170"/>
      <c r="D953" s="170"/>
      <c r="E953" s="170"/>
      <c r="F953" s="403"/>
      <c r="G953" s="336"/>
      <c r="H953" s="336"/>
      <c r="I953" s="336"/>
      <c r="J953" s="342"/>
      <c r="K953" s="342"/>
      <c r="L953" s="411"/>
      <c r="M953" s="274"/>
      <c r="N953" s="289"/>
      <c r="O953" s="289"/>
      <c r="P953" s="164"/>
      <c r="Q953" s="165"/>
      <c r="R953" s="166"/>
      <c r="S953" s="166"/>
      <c r="CT953"/>
      <c r="CU953"/>
    </row>
    <row r="954" spans="1:99" ht="14.25" customHeight="1">
      <c r="A954" s="296"/>
      <c r="B954" s="394"/>
      <c r="C954" s="170"/>
      <c r="D954" s="170"/>
      <c r="E954" s="170"/>
      <c r="F954" s="403"/>
      <c r="G954" s="336"/>
      <c r="H954" s="336"/>
      <c r="I954" s="342"/>
      <c r="J954" s="342"/>
      <c r="K954" s="342"/>
      <c r="L954" s="411"/>
      <c r="M954" s="274"/>
      <c r="N954" s="164"/>
      <c r="O954" s="164"/>
      <c r="P954" s="164"/>
      <c r="Q954" s="165"/>
      <c r="R954" s="166"/>
      <c r="S954" s="166"/>
      <c r="CT954"/>
      <c r="CU954"/>
    </row>
    <row r="955" spans="1:99" ht="16.5">
      <c r="A955" s="296"/>
      <c r="B955" s="402" t="s">
        <v>429</v>
      </c>
      <c r="C955" s="170"/>
      <c r="D955" s="404"/>
      <c r="E955" s="404"/>
      <c r="F955" s="405"/>
      <c r="G955" s="349"/>
      <c r="H955" s="349"/>
      <c r="I955" s="349"/>
      <c r="J955" s="350"/>
      <c r="K955" s="350"/>
      <c r="L955" s="411"/>
      <c r="M955" s="274"/>
      <c r="N955" s="164"/>
      <c r="O955" s="164"/>
      <c r="P955" s="164"/>
      <c r="Q955" s="165"/>
      <c r="R955" s="166"/>
      <c r="S955" s="166"/>
      <c r="CT955"/>
      <c r="CU955"/>
    </row>
    <row r="956" spans="1:99" s="146" customFormat="1">
      <c r="A956" s="300"/>
      <c r="B956" s="406" t="s">
        <v>430</v>
      </c>
      <c r="C956" s="407"/>
      <c r="D956" s="408"/>
      <c r="E956" s="408"/>
      <c r="F956" s="409"/>
      <c r="G956" s="351"/>
      <c r="H956" s="351"/>
      <c r="I956" s="351"/>
      <c r="J956" s="352"/>
      <c r="K956" s="352"/>
      <c r="L956" s="412"/>
      <c r="M956" s="278"/>
      <c r="N956" s="164"/>
      <c r="O956" s="164"/>
      <c r="P956" s="289"/>
      <c r="Q956" s="224"/>
      <c r="R956" s="211"/>
      <c r="S956" s="211"/>
      <c r="T956" s="211"/>
      <c r="U956" s="211"/>
      <c r="V956" s="211"/>
      <c r="W956" s="211"/>
      <c r="X956" s="211"/>
      <c r="Y956" s="211"/>
      <c r="Z956" s="211"/>
      <c r="AA956" s="211"/>
      <c r="AB956" s="211"/>
      <c r="AC956" s="211"/>
      <c r="AD956" s="211"/>
      <c r="AE956" s="211"/>
      <c r="AF956" s="211"/>
      <c r="AG956" s="211"/>
      <c r="AH956" s="211"/>
      <c r="AI956" s="211"/>
      <c r="AJ956" s="211"/>
      <c r="AK956" s="211"/>
      <c r="AL956" s="211"/>
      <c r="AM956" s="211"/>
      <c r="AN956" s="211"/>
      <c r="AO956" s="211"/>
      <c r="AP956" s="211"/>
      <c r="AQ956" s="211"/>
      <c r="AR956" s="211"/>
      <c r="AS956" s="211"/>
      <c r="AT956" s="211"/>
      <c r="AU956" s="211"/>
      <c r="AV956" s="211"/>
      <c r="AW956" s="211"/>
      <c r="AX956" s="211"/>
      <c r="AY956" s="211"/>
      <c r="AZ956" s="211"/>
      <c r="BA956" s="211"/>
      <c r="BB956" s="211"/>
      <c r="BC956" s="211"/>
      <c r="BD956" s="211"/>
      <c r="BE956" s="211"/>
      <c r="BF956" s="211"/>
      <c r="BG956" s="211"/>
      <c r="BH956" s="211"/>
      <c r="BI956" s="211"/>
      <c r="BJ956" s="211"/>
      <c r="BK956" s="211"/>
      <c r="BL956" s="211"/>
      <c r="BM956" s="211"/>
      <c r="BN956" s="211"/>
      <c r="BO956" s="211"/>
      <c r="BP956" s="211"/>
      <c r="BQ956" s="211"/>
      <c r="BR956" s="211"/>
      <c r="BS956" s="211"/>
      <c r="BT956" s="211"/>
      <c r="BU956" s="211"/>
      <c r="BV956" s="211"/>
      <c r="BW956" s="211"/>
      <c r="BX956" s="211"/>
      <c r="BY956" s="211"/>
      <c r="BZ956" s="211"/>
      <c r="CA956" s="211"/>
      <c r="CB956" s="211"/>
      <c r="CC956" s="211"/>
      <c r="CD956" s="211"/>
      <c r="CE956" s="211"/>
      <c r="CF956" s="211"/>
      <c r="CG956" s="211"/>
      <c r="CH956" s="211"/>
      <c r="CI956" s="211"/>
      <c r="CJ956" s="211"/>
      <c r="CK956" s="211"/>
      <c r="CL956" s="211"/>
      <c r="CM956" s="211"/>
      <c r="CN956" s="211"/>
      <c r="CO956" s="211"/>
      <c r="CP956" s="211"/>
      <c r="CQ956" s="211"/>
      <c r="CR956" s="211"/>
      <c r="CS956" s="211"/>
    </row>
    <row r="957" spans="1:99" s="145" customFormat="1" ht="20.100000000000001" customHeight="1">
      <c r="A957" s="298"/>
      <c r="B957" s="8" t="s">
        <v>3</v>
      </c>
      <c r="C957" s="8" t="s">
        <v>11</v>
      </c>
      <c r="D957" s="8" t="s">
        <v>4</v>
      </c>
      <c r="E957" s="614"/>
      <c r="F957" s="615"/>
      <c r="G957" s="37"/>
      <c r="H957" s="37"/>
      <c r="I957" s="343"/>
      <c r="J957" s="343"/>
      <c r="K957" s="343"/>
      <c r="L957" s="364"/>
      <c r="M957" s="276"/>
      <c r="N957" s="289"/>
      <c r="O957" s="289"/>
      <c r="P957" s="287"/>
      <c r="Q957" s="222"/>
      <c r="R957" s="209"/>
      <c r="S957" s="209"/>
      <c r="T957" s="209"/>
      <c r="U957" s="209"/>
      <c r="V957" s="209"/>
      <c r="W957" s="209"/>
      <c r="X957" s="209"/>
      <c r="Y957" s="209"/>
      <c r="Z957" s="209"/>
      <c r="AA957" s="209"/>
      <c r="AB957" s="209"/>
      <c r="AC957" s="209"/>
      <c r="AD957" s="209"/>
      <c r="AE957" s="209"/>
      <c r="AF957" s="209"/>
      <c r="AG957" s="209"/>
      <c r="AH957" s="209"/>
      <c r="AI957" s="209"/>
      <c r="AJ957" s="209"/>
      <c r="AK957" s="209"/>
      <c r="AL957" s="209"/>
      <c r="AM957" s="209"/>
      <c r="AN957" s="209"/>
      <c r="AO957" s="209"/>
      <c r="AP957" s="209"/>
      <c r="AQ957" s="209"/>
      <c r="AR957" s="209"/>
      <c r="AS957" s="209"/>
      <c r="AT957" s="209"/>
      <c r="AU957" s="209"/>
      <c r="AV957" s="209"/>
      <c r="AW957" s="209"/>
      <c r="AX957" s="209"/>
      <c r="AY957" s="209"/>
      <c r="AZ957" s="209"/>
      <c r="BA957" s="209"/>
      <c r="BB957" s="209"/>
      <c r="BC957" s="209"/>
      <c r="BD957" s="209"/>
      <c r="BE957" s="209"/>
      <c r="BF957" s="209"/>
      <c r="BG957" s="209"/>
      <c r="BH957" s="209"/>
      <c r="BI957" s="209"/>
      <c r="BJ957" s="209"/>
      <c r="BK957" s="209"/>
      <c r="BL957" s="209"/>
      <c r="BM957" s="209"/>
      <c r="BN957" s="209"/>
      <c r="BO957" s="209"/>
      <c r="BP957" s="209"/>
      <c r="BQ957" s="209"/>
      <c r="BR957" s="209"/>
      <c r="BS957" s="209"/>
      <c r="BT957" s="209"/>
      <c r="BU957" s="209"/>
      <c r="BV957" s="209"/>
      <c r="BW957" s="209"/>
      <c r="BX957" s="209"/>
      <c r="BY957" s="209"/>
      <c r="BZ957" s="209"/>
      <c r="CA957" s="209"/>
      <c r="CB957" s="209"/>
      <c r="CC957" s="209"/>
      <c r="CD957" s="209"/>
      <c r="CE957" s="209"/>
      <c r="CF957" s="209"/>
      <c r="CG957" s="209"/>
      <c r="CH957" s="209"/>
      <c r="CI957" s="209"/>
      <c r="CJ957" s="209"/>
      <c r="CK957" s="209"/>
      <c r="CL957" s="209"/>
      <c r="CM957" s="209"/>
      <c r="CN957" s="209"/>
      <c r="CO957" s="209"/>
      <c r="CP957" s="209"/>
      <c r="CQ957" s="209"/>
      <c r="CR957" s="209"/>
      <c r="CS957" s="209"/>
    </row>
    <row r="958" spans="1:99" s="2" customFormat="1" ht="14.25" customHeight="1">
      <c r="A958" s="299"/>
      <c r="B958" s="3">
        <v>50445</v>
      </c>
      <c r="C958" s="150" t="s">
        <v>399</v>
      </c>
      <c r="D958" s="10">
        <v>1</v>
      </c>
      <c r="E958" s="612"/>
      <c r="F958" s="613"/>
      <c r="G958" s="344"/>
      <c r="H958" s="344"/>
      <c r="I958" s="345"/>
      <c r="J958" s="346"/>
      <c r="K958" s="346"/>
      <c r="L958" s="48"/>
      <c r="M958" s="277"/>
      <c r="N958" s="287"/>
      <c r="O958" s="287"/>
      <c r="P958" s="288"/>
      <c r="Q958" s="223"/>
      <c r="R958" s="210"/>
      <c r="S958" s="210"/>
      <c r="T958" s="210"/>
      <c r="U958" s="210"/>
      <c r="V958" s="210"/>
      <c r="W958" s="210"/>
      <c r="X958" s="210"/>
      <c r="Y958" s="210"/>
      <c r="Z958" s="210"/>
      <c r="AA958" s="210"/>
      <c r="AB958" s="210"/>
      <c r="AC958" s="210"/>
      <c r="AD958" s="210"/>
      <c r="AE958" s="210"/>
      <c r="AF958" s="210"/>
      <c r="AG958" s="210"/>
      <c r="AH958" s="210"/>
      <c r="AI958" s="210"/>
      <c r="AJ958" s="210"/>
      <c r="AK958" s="210"/>
      <c r="AL958" s="210"/>
      <c r="AM958" s="210"/>
      <c r="AN958" s="210"/>
      <c r="AO958" s="210"/>
      <c r="AP958" s="210"/>
      <c r="AQ958" s="210"/>
      <c r="AR958" s="210"/>
      <c r="AS958" s="210"/>
      <c r="AT958" s="210"/>
      <c r="AU958" s="210"/>
      <c r="AV958" s="210"/>
      <c r="AW958" s="210"/>
      <c r="AX958" s="210"/>
      <c r="AY958" s="210"/>
      <c r="AZ958" s="210"/>
      <c r="BA958" s="210"/>
      <c r="BB958" s="210"/>
      <c r="BC958" s="210"/>
      <c r="BD958" s="210"/>
      <c r="BE958" s="210"/>
      <c r="BF958" s="210"/>
      <c r="BG958" s="210"/>
      <c r="BH958" s="210"/>
      <c r="BI958" s="210"/>
      <c r="BJ958" s="210"/>
      <c r="BK958" s="210"/>
      <c r="BL958" s="210"/>
      <c r="BM958" s="210"/>
      <c r="BN958" s="210"/>
      <c r="BO958" s="210"/>
      <c r="BP958" s="210"/>
      <c r="BQ958" s="210"/>
      <c r="BR958" s="210"/>
      <c r="BS958" s="210"/>
      <c r="BT958" s="210"/>
      <c r="BU958" s="210"/>
      <c r="BV958" s="210"/>
      <c r="BW958" s="210"/>
      <c r="BX958" s="210"/>
      <c r="BY958" s="210"/>
      <c r="BZ958" s="210"/>
      <c r="CA958" s="210"/>
      <c r="CB958" s="210"/>
      <c r="CC958" s="210"/>
      <c r="CD958" s="210"/>
      <c r="CE958" s="210"/>
      <c r="CF958" s="210"/>
      <c r="CG958" s="210"/>
      <c r="CH958" s="210"/>
      <c r="CI958" s="210"/>
      <c r="CJ958" s="210"/>
      <c r="CK958" s="210"/>
      <c r="CL958" s="210"/>
      <c r="CM958" s="210"/>
      <c r="CN958" s="210"/>
      <c r="CO958" s="210"/>
      <c r="CP958" s="210"/>
      <c r="CQ958" s="210"/>
      <c r="CR958" s="210"/>
      <c r="CS958" s="210"/>
    </row>
    <row r="959" spans="1:99" s="146" customFormat="1" ht="14.25" customHeight="1">
      <c r="A959" s="300"/>
      <c r="B959" s="387"/>
      <c r="C959" s="397"/>
      <c r="D959" s="397"/>
      <c r="E959" s="397"/>
      <c r="F959" s="376"/>
      <c r="G959" s="347"/>
      <c r="H959" s="347"/>
      <c r="I959" s="347"/>
      <c r="J959" s="348"/>
      <c r="K959" s="348"/>
      <c r="L959" s="412"/>
      <c r="M959" s="278"/>
      <c r="N959" s="288"/>
      <c r="O959" s="288"/>
      <c r="P959" s="289"/>
      <c r="Q959" s="224"/>
      <c r="R959" s="211"/>
      <c r="S959" s="211"/>
      <c r="T959" s="211"/>
      <c r="U959" s="211"/>
      <c r="V959" s="211"/>
      <c r="W959" s="211"/>
      <c r="X959" s="211"/>
      <c r="Y959" s="211"/>
      <c r="Z959" s="211"/>
      <c r="AA959" s="211"/>
      <c r="AB959" s="211"/>
      <c r="AC959" s="211"/>
      <c r="AD959" s="211"/>
      <c r="AE959" s="211"/>
      <c r="AF959" s="211"/>
      <c r="AG959" s="211"/>
      <c r="AH959" s="211"/>
      <c r="AI959" s="211"/>
      <c r="AJ959" s="211"/>
      <c r="AK959" s="211"/>
      <c r="AL959" s="211"/>
      <c r="AM959" s="211"/>
      <c r="AN959" s="211"/>
      <c r="AO959" s="211"/>
      <c r="AP959" s="211"/>
      <c r="AQ959" s="211"/>
      <c r="AR959" s="211"/>
      <c r="AS959" s="211"/>
      <c r="AT959" s="211"/>
      <c r="AU959" s="211"/>
      <c r="AV959" s="211"/>
      <c r="AW959" s="211"/>
      <c r="AX959" s="211"/>
      <c r="AY959" s="211"/>
      <c r="AZ959" s="211"/>
      <c r="BA959" s="211"/>
      <c r="BB959" s="211"/>
      <c r="BC959" s="211"/>
      <c r="BD959" s="211"/>
      <c r="BE959" s="211"/>
      <c r="BF959" s="211"/>
      <c r="BG959" s="211"/>
      <c r="BH959" s="211"/>
      <c r="BI959" s="211"/>
      <c r="BJ959" s="211"/>
      <c r="BK959" s="211"/>
      <c r="BL959" s="211"/>
      <c r="BM959" s="211"/>
      <c r="BN959" s="211"/>
      <c r="BO959" s="211"/>
      <c r="BP959" s="211"/>
      <c r="BQ959" s="211"/>
      <c r="BR959" s="211"/>
      <c r="BS959" s="211"/>
      <c r="BT959" s="211"/>
      <c r="BU959" s="211"/>
      <c r="BV959" s="211"/>
      <c r="BW959" s="211"/>
      <c r="BX959" s="211"/>
      <c r="BY959" s="211"/>
      <c r="BZ959" s="211"/>
      <c r="CA959" s="211"/>
      <c r="CB959" s="211"/>
      <c r="CC959" s="211"/>
      <c r="CD959" s="211"/>
      <c r="CE959" s="211"/>
      <c r="CF959" s="211"/>
      <c r="CG959" s="211"/>
      <c r="CH959" s="211"/>
      <c r="CI959" s="211"/>
      <c r="CJ959" s="211"/>
      <c r="CK959" s="211"/>
      <c r="CL959" s="211"/>
      <c r="CM959" s="211"/>
      <c r="CN959" s="211"/>
      <c r="CO959" s="211"/>
      <c r="CP959" s="211"/>
      <c r="CQ959" s="211"/>
      <c r="CR959" s="211"/>
      <c r="CS959" s="211"/>
    </row>
    <row r="960" spans="1:99" ht="14.25" customHeight="1">
      <c r="A960" s="296"/>
      <c r="B960" s="394"/>
      <c r="C960" s="170"/>
      <c r="D960" s="170"/>
      <c r="E960" s="170"/>
      <c r="F960" s="403"/>
      <c r="G960" s="336"/>
      <c r="H960" s="336"/>
      <c r="I960" s="336"/>
      <c r="J960" s="342"/>
      <c r="K960" s="342"/>
      <c r="L960" s="411"/>
      <c r="M960" s="274"/>
      <c r="N960" s="289"/>
      <c r="O960" s="289"/>
      <c r="P960" s="164"/>
      <c r="Q960" s="165"/>
      <c r="R960" s="166"/>
      <c r="S960" s="166"/>
      <c r="CT960"/>
      <c r="CU960"/>
    </row>
    <row r="961" spans="1:99" ht="16.5">
      <c r="A961" s="296"/>
      <c r="B961" s="402" t="s">
        <v>420</v>
      </c>
      <c r="C961" s="170"/>
      <c r="D961" s="404"/>
      <c r="E961" s="404"/>
      <c r="F961" s="405"/>
      <c r="G961" s="349"/>
      <c r="H961" s="349"/>
      <c r="I961" s="349"/>
      <c r="J961" s="350"/>
      <c r="K961" s="350"/>
      <c r="L961" s="411"/>
      <c r="M961" s="274"/>
      <c r="N961" s="164"/>
      <c r="O961" s="164"/>
      <c r="P961" s="164"/>
      <c r="Q961" s="165"/>
      <c r="R961" s="166"/>
      <c r="S961" s="166"/>
      <c r="CT961"/>
      <c r="CU961"/>
    </row>
    <row r="962" spans="1:99">
      <c r="A962" s="296"/>
      <c r="B962" s="406" t="s">
        <v>492</v>
      </c>
      <c r="C962" s="170"/>
      <c r="D962" s="404"/>
      <c r="E962" s="404"/>
      <c r="F962" s="405"/>
      <c r="G962" s="349"/>
      <c r="H962" s="349"/>
      <c r="I962" s="349"/>
      <c r="J962" s="350"/>
      <c r="K962" s="350"/>
      <c r="L962" s="411"/>
      <c r="M962" s="274"/>
      <c r="N962" s="164"/>
      <c r="O962" s="164"/>
      <c r="P962" s="164"/>
      <c r="Q962" s="165"/>
      <c r="R962" s="166"/>
      <c r="S962" s="166"/>
      <c r="CT962"/>
      <c r="CU962"/>
    </row>
    <row r="963" spans="1:99" s="145" customFormat="1" ht="20.100000000000001" customHeight="1">
      <c r="A963" s="298"/>
      <c r="B963" s="8" t="s">
        <v>3</v>
      </c>
      <c r="C963" s="8" t="s">
        <v>11</v>
      </c>
      <c r="D963" s="8" t="s">
        <v>4</v>
      </c>
      <c r="E963" s="614"/>
      <c r="F963" s="615"/>
      <c r="G963" s="37"/>
      <c r="H963" s="37"/>
      <c r="I963" s="343"/>
      <c r="J963" s="343"/>
      <c r="K963" s="343"/>
      <c r="L963" s="364"/>
      <c r="M963" s="276"/>
      <c r="N963" s="164"/>
      <c r="O963" s="164"/>
      <c r="P963" s="287"/>
      <c r="Q963" s="222"/>
      <c r="R963" s="209"/>
      <c r="S963" s="209"/>
      <c r="T963" s="209"/>
      <c r="U963" s="209"/>
      <c r="V963" s="209"/>
      <c r="W963" s="209"/>
      <c r="X963" s="209"/>
      <c r="Y963" s="209"/>
      <c r="Z963" s="209"/>
      <c r="AA963" s="209"/>
      <c r="AB963" s="209"/>
      <c r="AC963" s="209"/>
      <c r="AD963" s="209"/>
      <c r="AE963" s="209"/>
      <c r="AF963" s="209"/>
      <c r="AG963" s="209"/>
      <c r="AH963" s="209"/>
      <c r="AI963" s="209"/>
      <c r="AJ963" s="209"/>
      <c r="AK963" s="209"/>
      <c r="AL963" s="209"/>
      <c r="AM963" s="209"/>
      <c r="AN963" s="209"/>
      <c r="AO963" s="209"/>
      <c r="AP963" s="209"/>
      <c r="AQ963" s="209"/>
      <c r="AR963" s="209"/>
      <c r="AS963" s="209"/>
      <c r="AT963" s="209"/>
      <c r="AU963" s="209"/>
      <c r="AV963" s="209"/>
      <c r="AW963" s="209"/>
      <c r="AX963" s="209"/>
      <c r="AY963" s="209"/>
      <c r="AZ963" s="209"/>
      <c r="BA963" s="209"/>
      <c r="BB963" s="209"/>
      <c r="BC963" s="209"/>
      <c r="BD963" s="209"/>
      <c r="BE963" s="209"/>
      <c r="BF963" s="209"/>
      <c r="BG963" s="209"/>
      <c r="BH963" s="209"/>
      <c r="BI963" s="209"/>
      <c r="BJ963" s="209"/>
      <c r="BK963" s="209"/>
      <c r="BL963" s="209"/>
      <c r="BM963" s="209"/>
      <c r="BN963" s="209"/>
      <c r="BO963" s="209"/>
      <c r="BP963" s="209"/>
      <c r="BQ963" s="209"/>
      <c r="BR963" s="209"/>
      <c r="BS963" s="209"/>
      <c r="BT963" s="209"/>
      <c r="BU963" s="209"/>
      <c r="BV963" s="209"/>
      <c r="BW963" s="209"/>
      <c r="BX963" s="209"/>
      <c r="BY963" s="209"/>
      <c r="BZ963" s="209"/>
      <c r="CA963" s="209"/>
      <c r="CB963" s="209"/>
      <c r="CC963" s="209"/>
      <c r="CD963" s="209"/>
      <c r="CE963" s="209"/>
      <c r="CF963" s="209"/>
      <c r="CG963" s="209"/>
      <c r="CH963" s="209"/>
      <c r="CI963" s="209"/>
      <c r="CJ963" s="209"/>
      <c r="CK963" s="209"/>
      <c r="CL963" s="209"/>
      <c r="CM963" s="209"/>
      <c r="CN963" s="209"/>
      <c r="CO963" s="209"/>
      <c r="CP963" s="209"/>
      <c r="CQ963" s="209"/>
      <c r="CR963" s="209"/>
      <c r="CS963" s="209"/>
    </row>
    <row r="964" spans="1:99" s="2" customFormat="1" ht="14.25" customHeight="1">
      <c r="A964" s="299"/>
      <c r="B964" s="3">
        <v>50337</v>
      </c>
      <c r="C964" s="150" t="s">
        <v>398</v>
      </c>
      <c r="D964" s="10">
        <v>1</v>
      </c>
      <c r="E964" s="612"/>
      <c r="F964" s="613"/>
      <c r="G964" s="344"/>
      <c r="H964" s="344"/>
      <c r="I964" s="345"/>
      <c r="J964" s="346"/>
      <c r="K964" s="346"/>
      <c r="L964" s="48"/>
      <c r="M964" s="277"/>
      <c r="N964" s="287"/>
      <c r="O964" s="287"/>
      <c r="P964" s="288"/>
      <c r="Q964" s="223"/>
      <c r="R964" s="210"/>
      <c r="S964" s="210"/>
      <c r="T964" s="210"/>
      <c r="U964" s="210"/>
      <c r="V964" s="210"/>
      <c r="W964" s="210"/>
      <c r="X964" s="210"/>
      <c r="Y964" s="210"/>
      <c r="Z964" s="210"/>
      <c r="AA964" s="210"/>
      <c r="AB964" s="210"/>
      <c r="AC964" s="210"/>
      <c r="AD964" s="210"/>
      <c r="AE964" s="210"/>
      <c r="AF964" s="210"/>
      <c r="AG964" s="210"/>
      <c r="AH964" s="210"/>
      <c r="AI964" s="210"/>
      <c r="AJ964" s="210"/>
      <c r="AK964" s="210"/>
      <c r="AL964" s="210"/>
      <c r="AM964" s="210"/>
      <c r="AN964" s="210"/>
      <c r="AO964" s="210"/>
      <c r="AP964" s="210"/>
      <c r="AQ964" s="210"/>
      <c r="AR964" s="210"/>
      <c r="AS964" s="210"/>
      <c r="AT964" s="210"/>
      <c r="AU964" s="210"/>
      <c r="AV964" s="210"/>
      <c r="AW964" s="210"/>
      <c r="AX964" s="210"/>
      <c r="AY964" s="210"/>
      <c r="AZ964" s="210"/>
      <c r="BA964" s="210"/>
      <c r="BB964" s="210"/>
      <c r="BC964" s="210"/>
      <c r="BD964" s="210"/>
      <c r="BE964" s="210"/>
      <c r="BF964" s="210"/>
      <c r="BG964" s="210"/>
      <c r="BH964" s="210"/>
      <c r="BI964" s="210"/>
      <c r="BJ964" s="210"/>
      <c r="BK964" s="210"/>
      <c r="BL964" s="210"/>
      <c r="BM964" s="210"/>
      <c r="BN964" s="210"/>
      <c r="BO964" s="210"/>
      <c r="BP964" s="210"/>
      <c r="BQ964" s="210"/>
      <c r="BR964" s="210"/>
      <c r="BS964" s="210"/>
      <c r="BT964" s="210"/>
      <c r="BU964" s="210"/>
      <c r="BV964" s="210"/>
      <c r="BW964" s="210"/>
      <c r="BX964" s="210"/>
      <c r="BY964" s="210"/>
      <c r="BZ964" s="210"/>
      <c r="CA964" s="210"/>
      <c r="CB964" s="210"/>
      <c r="CC964" s="210"/>
      <c r="CD964" s="210"/>
      <c r="CE964" s="210"/>
      <c r="CF964" s="210"/>
      <c r="CG964" s="210"/>
      <c r="CH964" s="210"/>
      <c r="CI964" s="210"/>
      <c r="CJ964" s="210"/>
      <c r="CK964" s="210"/>
      <c r="CL964" s="210"/>
      <c r="CM964" s="210"/>
      <c r="CN964" s="210"/>
      <c r="CO964" s="210"/>
      <c r="CP964" s="210"/>
      <c r="CQ964" s="210"/>
      <c r="CR964" s="210"/>
      <c r="CS964" s="210"/>
    </row>
    <row r="965" spans="1:99" ht="14.25" customHeight="1">
      <c r="A965" s="296"/>
      <c r="B965" s="410"/>
      <c r="C965" s="170"/>
      <c r="D965" s="404"/>
      <c r="E965" s="404"/>
      <c r="F965" s="405"/>
      <c r="G965" s="349"/>
      <c r="H965" s="349"/>
      <c r="I965" s="349"/>
      <c r="J965" s="350"/>
      <c r="K965" s="350"/>
      <c r="L965" s="411"/>
      <c r="M965" s="274"/>
      <c r="N965" s="288"/>
      <c r="O965" s="288"/>
      <c r="P965" s="164"/>
      <c r="Q965" s="165"/>
      <c r="R965" s="166"/>
      <c r="S965" s="166"/>
      <c r="CT965"/>
      <c r="CU965"/>
    </row>
    <row r="966" spans="1:99" ht="14.25" customHeight="1">
      <c r="A966" s="296"/>
      <c r="B966" s="394"/>
      <c r="C966" s="170"/>
      <c r="D966" s="170"/>
      <c r="E966" s="170"/>
      <c r="F966" s="403"/>
      <c r="G966" s="336"/>
      <c r="H966" s="336"/>
      <c r="I966" s="342"/>
      <c r="J966" s="342"/>
      <c r="K966" s="342"/>
      <c r="L966" s="411"/>
      <c r="M966" s="274"/>
      <c r="N966" s="164"/>
      <c r="O966" s="164"/>
      <c r="P966" s="164"/>
      <c r="Q966" s="165"/>
      <c r="R966" s="166"/>
      <c r="S966" s="166"/>
      <c r="CT966"/>
      <c r="CU966"/>
    </row>
    <row r="967" spans="1:99" ht="16.5">
      <c r="A967" s="296"/>
      <c r="B967" s="402" t="s">
        <v>421</v>
      </c>
      <c r="C967" s="170"/>
      <c r="D967" s="404"/>
      <c r="E967" s="404"/>
      <c r="F967" s="405"/>
      <c r="G967" s="349"/>
      <c r="H967" s="349"/>
      <c r="I967" s="349"/>
      <c r="J967" s="350"/>
      <c r="K967" s="350"/>
      <c r="L967" s="411"/>
      <c r="M967" s="274"/>
      <c r="N967" s="164"/>
      <c r="O967" s="164"/>
      <c r="P967" s="164"/>
      <c r="Q967" s="165"/>
      <c r="R967" s="166"/>
      <c r="S967" s="166"/>
      <c r="CT967"/>
      <c r="CU967"/>
    </row>
    <row r="968" spans="1:99">
      <c r="A968" s="296"/>
      <c r="B968" s="406" t="s">
        <v>418</v>
      </c>
      <c r="C968" s="170"/>
      <c r="D968" s="404"/>
      <c r="E968" s="404"/>
      <c r="F968" s="405"/>
      <c r="G968" s="349"/>
      <c r="H968" s="349"/>
      <c r="I968" s="349"/>
      <c r="J968" s="350"/>
      <c r="K968" s="350"/>
      <c r="L968" s="411"/>
      <c r="M968" s="274"/>
      <c r="N968" s="164"/>
      <c r="O968" s="164"/>
      <c r="P968" s="164"/>
      <c r="Q968" s="165"/>
      <c r="R968" s="166"/>
      <c r="S968" s="166"/>
      <c r="CT968"/>
      <c r="CU968"/>
    </row>
    <row r="969" spans="1:99" s="145" customFormat="1" ht="20.100000000000001" customHeight="1">
      <c r="A969" s="298"/>
      <c r="B969" s="8" t="s">
        <v>3</v>
      </c>
      <c r="C969" s="8" t="s">
        <v>11</v>
      </c>
      <c r="D969" s="8" t="s">
        <v>4</v>
      </c>
      <c r="E969" s="614"/>
      <c r="F969" s="615"/>
      <c r="G969" s="37"/>
      <c r="H969" s="37"/>
      <c r="I969" s="343"/>
      <c r="J969" s="343"/>
      <c r="K969" s="343"/>
      <c r="L969" s="364"/>
      <c r="M969" s="276"/>
      <c r="N969" s="164"/>
      <c r="O969" s="164"/>
      <c r="P969" s="287"/>
      <c r="Q969" s="222"/>
      <c r="R969" s="209"/>
      <c r="S969" s="209"/>
      <c r="T969" s="209"/>
      <c r="U969" s="209"/>
      <c r="V969" s="209"/>
      <c r="W969" s="209"/>
      <c r="X969" s="209"/>
      <c r="Y969" s="209"/>
      <c r="Z969" s="209"/>
      <c r="AA969" s="209"/>
      <c r="AB969" s="209"/>
      <c r="AC969" s="209"/>
      <c r="AD969" s="209"/>
      <c r="AE969" s="209"/>
      <c r="AF969" s="209"/>
      <c r="AG969" s="209"/>
      <c r="AH969" s="209"/>
      <c r="AI969" s="209"/>
      <c r="AJ969" s="209"/>
      <c r="AK969" s="209"/>
      <c r="AL969" s="209"/>
      <c r="AM969" s="209"/>
      <c r="AN969" s="209"/>
      <c r="AO969" s="209"/>
      <c r="AP969" s="209"/>
      <c r="AQ969" s="209"/>
      <c r="AR969" s="209"/>
      <c r="AS969" s="209"/>
      <c r="AT969" s="209"/>
      <c r="AU969" s="209"/>
      <c r="AV969" s="209"/>
      <c r="AW969" s="209"/>
      <c r="AX969" s="209"/>
      <c r="AY969" s="209"/>
      <c r="AZ969" s="209"/>
      <c r="BA969" s="209"/>
      <c r="BB969" s="209"/>
      <c r="BC969" s="209"/>
      <c r="BD969" s="209"/>
      <c r="BE969" s="209"/>
      <c r="BF969" s="209"/>
      <c r="BG969" s="209"/>
      <c r="BH969" s="209"/>
      <c r="BI969" s="209"/>
      <c r="BJ969" s="209"/>
      <c r="BK969" s="209"/>
      <c r="BL969" s="209"/>
      <c r="BM969" s="209"/>
      <c r="BN969" s="209"/>
      <c r="BO969" s="209"/>
      <c r="BP969" s="209"/>
      <c r="BQ969" s="209"/>
      <c r="BR969" s="209"/>
      <c r="BS969" s="209"/>
      <c r="BT969" s="209"/>
      <c r="BU969" s="209"/>
      <c r="BV969" s="209"/>
      <c r="BW969" s="209"/>
      <c r="BX969" s="209"/>
      <c r="BY969" s="209"/>
      <c r="BZ969" s="209"/>
      <c r="CA969" s="209"/>
      <c r="CB969" s="209"/>
      <c r="CC969" s="209"/>
      <c r="CD969" s="209"/>
      <c r="CE969" s="209"/>
      <c r="CF969" s="209"/>
      <c r="CG969" s="209"/>
      <c r="CH969" s="209"/>
      <c r="CI969" s="209"/>
      <c r="CJ969" s="209"/>
      <c r="CK969" s="209"/>
      <c r="CL969" s="209"/>
      <c r="CM969" s="209"/>
      <c r="CN969" s="209"/>
      <c r="CO969" s="209"/>
      <c r="CP969" s="209"/>
      <c r="CQ969" s="209"/>
      <c r="CR969" s="209"/>
      <c r="CS969" s="209"/>
    </row>
    <row r="970" spans="1:99" s="2" customFormat="1" ht="14.25" customHeight="1">
      <c r="A970" s="299"/>
      <c r="B970" s="3">
        <v>50341</v>
      </c>
      <c r="C970" s="150" t="s">
        <v>399</v>
      </c>
      <c r="D970" s="10">
        <v>1</v>
      </c>
      <c r="E970" s="612"/>
      <c r="F970" s="613"/>
      <c r="G970" s="344"/>
      <c r="H970" s="344"/>
      <c r="I970" s="345"/>
      <c r="J970" s="346"/>
      <c r="K970" s="346"/>
      <c r="L970" s="48"/>
      <c r="M970" s="277"/>
      <c r="N970" s="287"/>
      <c r="O970" s="287"/>
      <c r="P970" s="288"/>
      <c r="Q970" s="223"/>
      <c r="R970" s="210"/>
      <c r="S970" s="210"/>
      <c r="T970" s="210"/>
      <c r="U970" s="210"/>
      <c r="V970" s="210"/>
      <c r="W970" s="210"/>
      <c r="X970" s="210"/>
      <c r="Y970" s="210"/>
      <c r="Z970" s="210"/>
      <c r="AA970" s="210"/>
      <c r="AB970" s="210"/>
      <c r="AC970" s="210"/>
      <c r="AD970" s="210"/>
      <c r="AE970" s="210"/>
      <c r="AF970" s="210"/>
      <c r="AG970" s="210"/>
      <c r="AH970" s="210"/>
      <c r="AI970" s="210"/>
      <c r="AJ970" s="210"/>
      <c r="AK970" s="210"/>
      <c r="AL970" s="210"/>
      <c r="AM970" s="210"/>
      <c r="AN970" s="210"/>
      <c r="AO970" s="210"/>
      <c r="AP970" s="210"/>
      <c r="AQ970" s="210"/>
      <c r="AR970" s="210"/>
      <c r="AS970" s="210"/>
      <c r="AT970" s="210"/>
      <c r="AU970" s="210"/>
      <c r="AV970" s="210"/>
      <c r="AW970" s="210"/>
      <c r="AX970" s="210"/>
      <c r="AY970" s="210"/>
      <c r="AZ970" s="210"/>
      <c r="BA970" s="210"/>
      <c r="BB970" s="210"/>
      <c r="BC970" s="210"/>
      <c r="BD970" s="210"/>
      <c r="BE970" s="210"/>
      <c r="BF970" s="210"/>
      <c r="BG970" s="210"/>
      <c r="BH970" s="210"/>
      <c r="BI970" s="210"/>
      <c r="BJ970" s="210"/>
      <c r="BK970" s="210"/>
      <c r="BL970" s="210"/>
      <c r="BM970" s="210"/>
      <c r="BN970" s="210"/>
      <c r="BO970" s="210"/>
      <c r="BP970" s="210"/>
      <c r="BQ970" s="210"/>
      <c r="BR970" s="210"/>
      <c r="BS970" s="210"/>
      <c r="BT970" s="210"/>
      <c r="BU970" s="210"/>
      <c r="BV970" s="210"/>
      <c r="BW970" s="210"/>
      <c r="BX970" s="210"/>
      <c r="BY970" s="210"/>
      <c r="BZ970" s="210"/>
      <c r="CA970" s="210"/>
      <c r="CB970" s="210"/>
      <c r="CC970" s="210"/>
      <c r="CD970" s="210"/>
      <c r="CE970" s="210"/>
      <c r="CF970" s="210"/>
      <c r="CG970" s="210"/>
      <c r="CH970" s="210"/>
      <c r="CI970" s="210"/>
      <c r="CJ970" s="210"/>
      <c r="CK970" s="210"/>
      <c r="CL970" s="210"/>
      <c r="CM970" s="210"/>
      <c r="CN970" s="210"/>
      <c r="CO970" s="210"/>
      <c r="CP970" s="210"/>
      <c r="CQ970" s="210"/>
      <c r="CR970" s="210"/>
      <c r="CS970" s="210"/>
    </row>
    <row r="971" spans="1:99" ht="14.25" customHeight="1">
      <c r="A971" s="296"/>
      <c r="B971" s="394"/>
      <c r="C971" s="170"/>
      <c r="D971" s="170"/>
      <c r="E971" s="170"/>
      <c r="F971" s="403"/>
      <c r="G971" s="336"/>
      <c r="H971" s="336"/>
      <c r="I971" s="336"/>
      <c r="J971" s="342"/>
      <c r="K971" s="342"/>
      <c r="L971" s="411"/>
      <c r="M971" s="274"/>
      <c r="N971" s="288"/>
      <c r="O971" s="288"/>
      <c r="P971" s="164"/>
      <c r="Q971" s="165"/>
      <c r="R971" s="166"/>
      <c r="S971" s="166"/>
      <c r="CT971"/>
      <c r="CU971"/>
    </row>
    <row r="972" spans="1:99" ht="14.25" customHeight="1">
      <c r="A972" s="296"/>
      <c r="B972" s="394"/>
      <c r="C972" s="170"/>
      <c r="D972" s="170"/>
      <c r="E972" s="170"/>
      <c r="F972" s="403"/>
      <c r="G972" s="336"/>
      <c r="H972" s="336"/>
      <c r="I972" s="342"/>
      <c r="J972" s="342"/>
      <c r="K972" s="342"/>
      <c r="L972" s="411"/>
      <c r="M972" s="274"/>
      <c r="N972" s="164"/>
      <c r="O972" s="164"/>
      <c r="P972" s="164"/>
      <c r="Q972" s="165"/>
      <c r="R972" s="166"/>
      <c r="S972" s="166"/>
      <c r="CT972"/>
      <c r="CU972"/>
    </row>
    <row r="973" spans="1:99" ht="16.5">
      <c r="A973" s="296"/>
      <c r="B973" s="402" t="s">
        <v>419</v>
      </c>
      <c r="C973" s="170"/>
      <c r="D973" s="404"/>
      <c r="E973" s="404"/>
      <c r="F973" s="405"/>
      <c r="G973" s="349"/>
      <c r="H973" s="349"/>
      <c r="I973" s="349"/>
      <c r="J973" s="350"/>
      <c r="K973" s="350"/>
      <c r="L973" s="411"/>
      <c r="M973" s="274"/>
      <c r="N973" s="164"/>
      <c r="O973" s="164"/>
      <c r="P973" s="164"/>
      <c r="Q973" s="165"/>
      <c r="R973" s="166"/>
      <c r="S973" s="166"/>
      <c r="CT973"/>
      <c r="CU973"/>
    </row>
    <row r="974" spans="1:99">
      <c r="A974" s="296"/>
      <c r="B974" s="406" t="s">
        <v>422</v>
      </c>
      <c r="C974" s="170"/>
      <c r="D974" s="404"/>
      <c r="E974" s="404"/>
      <c r="F974" s="405"/>
      <c r="G974" s="349"/>
      <c r="H974" s="349"/>
      <c r="I974" s="349"/>
      <c r="J974" s="350"/>
      <c r="K974" s="350"/>
      <c r="L974" s="411"/>
      <c r="M974" s="274"/>
      <c r="N974" s="164"/>
      <c r="O974" s="164"/>
      <c r="P974" s="164"/>
      <c r="Q974" s="165"/>
      <c r="R974" s="166"/>
      <c r="S974" s="166"/>
      <c r="CT974"/>
      <c r="CU974"/>
    </row>
    <row r="975" spans="1:99" s="145" customFormat="1" ht="20.100000000000001" customHeight="1">
      <c r="A975" s="298"/>
      <c r="B975" s="8" t="s">
        <v>3</v>
      </c>
      <c r="C975" s="8" t="s">
        <v>11</v>
      </c>
      <c r="D975" s="8" t="s">
        <v>4</v>
      </c>
      <c r="E975" s="614"/>
      <c r="F975" s="615"/>
      <c r="G975" s="37"/>
      <c r="H975" s="37"/>
      <c r="I975" s="343"/>
      <c r="J975" s="343"/>
      <c r="K975" s="343"/>
      <c r="L975" s="364"/>
      <c r="M975" s="276"/>
      <c r="N975" s="164"/>
      <c r="O975" s="164"/>
      <c r="P975" s="287"/>
      <c r="Q975" s="222"/>
      <c r="R975" s="209"/>
      <c r="S975" s="209"/>
      <c r="T975" s="209"/>
      <c r="U975" s="209"/>
      <c r="V975" s="209"/>
      <c r="W975" s="209"/>
      <c r="X975" s="209"/>
      <c r="Y975" s="209"/>
      <c r="Z975" s="209"/>
      <c r="AA975" s="209"/>
      <c r="AB975" s="209"/>
      <c r="AC975" s="209"/>
      <c r="AD975" s="209"/>
      <c r="AE975" s="209"/>
      <c r="AF975" s="209"/>
      <c r="AG975" s="209"/>
      <c r="AH975" s="209"/>
      <c r="AI975" s="209"/>
      <c r="AJ975" s="209"/>
      <c r="AK975" s="209"/>
      <c r="AL975" s="209"/>
      <c r="AM975" s="209"/>
      <c r="AN975" s="209"/>
      <c r="AO975" s="209"/>
      <c r="AP975" s="209"/>
      <c r="AQ975" s="209"/>
      <c r="AR975" s="209"/>
      <c r="AS975" s="209"/>
      <c r="AT975" s="209"/>
      <c r="AU975" s="209"/>
      <c r="AV975" s="209"/>
      <c r="AW975" s="209"/>
      <c r="AX975" s="209"/>
      <c r="AY975" s="209"/>
      <c r="AZ975" s="209"/>
      <c r="BA975" s="209"/>
      <c r="BB975" s="209"/>
      <c r="BC975" s="209"/>
      <c r="BD975" s="209"/>
      <c r="BE975" s="209"/>
      <c r="BF975" s="209"/>
      <c r="BG975" s="209"/>
      <c r="BH975" s="209"/>
      <c r="BI975" s="209"/>
      <c r="BJ975" s="209"/>
      <c r="BK975" s="209"/>
      <c r="BL975" s="209"/>
      <c r="BM975" s="209"/>
      <c r="BN975" s="209"/>
      <c r="BO975" s="209"/>
      <c r="BP975" s="209"/>
      <c r="BQ975" s="209"/>
      <c r="BR975" s="209"/>
      <c r="BS975" s="209"/>
      <c r="BT975" s="209"/>
      <c r="BU975" s="209"/>
      <c r="BV975" s="209"/>
      <c r="BW975" s="209"/>
      <c r="BX975" s="209"/>
      <c r="BY975" s="209"/>
      <c r="BZ975" s="209"/>
      <c r="CA975" s="209"/>
      <c r="CB975" s="209"/>
      <c r="CC975" s="209"/>
      <c r="CD975" s="209"/>
      <c r="CE975" s="209"/>
      <c r="CF975" s="209"/>
      <c r="CG975" s="209"/>
      <c r="CH975" s="209"/>
      <c r="CI975" s="209"/>
      <c r="CJ975" s="209"/>
      <c r="CK975" s="209"/>
      <c r="CL975" s="209"/>
      <c r="CM975" s="209"/>
      <c r="CN975" s="209"/>
      <c r="CO975" s="209"/>
      <c r="CP975" s="209"/>
      <c r="CQ975" s="209"/>
      <c r="CR975" s="209"/>
      <c r="CS975" s="209"/>
    </row>
    <row r="976" spans="1:99" s="2" customFormat="1" ht="14.25" customHeight="1">
      <c r="A976" s="299"/>
      <c r="B976" s="3">
        <v>50147</v>
      </c>
      <c r="C976" s="150" t="s">
        <v>399</v>
      </c>
      <c r="D976" s="10">
        <v>1</v>
      </c>
      <c r="E976" s="612"/>
      <c r="F976" s="613"/>
      <c r="G976" s="344"/>
      <c r="H976" s="344"/>
      <c r="I976" s="345"/>
      <c r="J976" s="346"/>
      <c r="K976" s="346"/>
      <c r="L976" s="48"/>
      <c r="M976" s="277"/>
      <c r="N976" s="287"/>
      <c r="O976" s="287"/>
      <c r="P976" s="288"/>
      <c r="Q976" s="223"/>
      <c r="R976" s="210"/>
      <c r="S976" s="210"/>
      <c r="T976" s="210"/>
      <c r="U976" s="210"/>
      <c r="V976" s="210"/>
      <c r="W976" s="210"/>
      <c r="X976" s="210"/>
      <c r="Y976" s="210"/>
      <c r="Z976" s="210"/>
      <c r="AA976" s="210"/>
      <c r="AB976" s="210"/>
      <c r="AC976" s="210"/>
      <c r="AD976" s="210"/>
      <c r="AE976" s="210"/>
      <c r="AF976" s="210"/>
      <c r="AG976" s="210"/>
      <c r="AH976" s="210"/>
      <c r="AI976" s="210"/>
      <c r="AJ976" s="210"/>
      <c r="AK976" s="210"/>
      <c r="AL976" s="210"/>
      <c r="AM976" s="210"/>
      <c r="AN976" s="210"/>
      <c r="AO976" s="210"/>
      <c r="AP976" s="210"/>
      <c r="AQ976" s="210"/>
      <c r="AR976" s="210"/>
      <c r="AS976" s="210"/>
      <c r="AT976" s="210"/>
      <c r="AU976" s="210"/>
      <c r="AV976" s="210"/>
      <c r="AW976" s="210"/>
      <c r="AX976" s="210"/>
      <c r="AY976" s="210"/>
      <c r="AZ976" s="210"/>
      <c r="BA976" s="210"/>
      <c r="BB976" s="210"/>
      <c r="BC976" s="210"/>
      <c r="BD976" s="210"/>
      <c r="BE976" s="210"/>
      <c r="BF976" s="210"/>
      <c r="BG976" s="210"/>
      <c r="BH976" s="210"/>
      <c r="BI976" s="210"/>
      <c r="BJ976" s="210"/>
      <c r="BK976" s="210"/>
      <c r="BL976" s="210"/>
      <c r="BM976" s="210"/>
      <c r="BN976" s="210"/>
      <c r="BO976" s="210"/>
      <c r="BP976" s="210"/>
      <c r="BQ976" s="210"/>
      <c r="BR976" s="210"/>
      <c r="BS976" s="210"/>
      <c r="BT976" s="210"/>
      <c r="BU976" s="210"/>
      <c r="BV976" s="210"/>
      <c r="BW976" s="210"/>
      <c r="BX976" s="210"/>
      <c r="BY976" s="210"/>
      <c r="BZ976" s="210"/>
      <c r="CA976" s="210"/>
      <c r="CB976" s="210"/>
      <c r="CC976" s="210"/>
      <c r="CD976" s="210"/>
      <c r="CE976" s="210"/>
      <c r="CF976" s="210"/>
      <c r="CG976" s="210"/>
      <c r="CH976" s="210"/>
      <c r="CI976" s="210"/>
      <c r="CJ976" s="210"/>
      <c r="CK976" s="210"/>
      <c r="CL976" s="210"/>
      <c r="CM976" s="210"/>
      <c r="CN976" s="210"/>
      <c r="CO976" s="210"/>
      <c r="CP976" s="210"/>
      <c r="CQ976" s="210"/>
      <c r="CR976" s="210"/>
      <c r="CS976" s="210"/>
    </row>
    <row r="977" spans="1:99" ht="14.25" customHeight="1">
      <c r="A977" s="296"/>
      <c r="B977" s="394"/>
      <c r="C977" s="170"/>
      <c r="D977" s="170"/>
      <c r="E977" s="170"/>
      <c r="F977" s="403"/>
      <c r="G977" s="336"/>
      <c r="H977" s="336"/>
      <c r="I977" s="336"/>
      <c r="J977" s="342"/>
      <c r="K977" s="342"/>
      <c r="L977" s="411"/>
      <c r="M977" s="274"/>
      <c r="N977" s="288"/>
      <c r="O977" s="288"/>
      <c r="P977" s="164"/>
      <c r="Q977" s="165"/>
      <c r="R977" s="166"/>
      <c r="S977" s="166"/>
      <c r="CT977"/>
      <c r="CU977"/>
    </row>
    <row r="978" spans="1:99" ht="14.25" customHeight="1">
      <c r="A978" s="296"/>
      <c r="B978" s="394"/>
      <c r="C978" s="170"/>
      <c r="D978" s="170"/>
      <c r="E978" s="170"/>
      <c r="F978" s="403"/>
      <c r="G978" s="336"/>
      <c r="H978" s="336"/>
      <c r="I978" s="342"/>
      <c r="J978" s="342"/>
      <c r="K978" s="342"/>
      <c r="L978" s="411"/>
      <c r="M978" s="274"/>
      <c r="N978" s="164"/>
      <c r="O978" s="164"/>
      <c r="P978" s="164"/>
      <c r="Q978" s="165"/>
      <c r="R978" s="166"/>
      <c r="S978" s="166"/>
      <c r="CT978"/>
      <c r="CU978"/>
    </row>
    <row r="979" spans="1:99" ht="16.5">
      <c r="A979" s="296"/>
      <c r="B979" s="402" t="s">
        <v>423</v>
      </c>
      <c r="C979" s="170"/>
      <c r="D979" s="404"/>
      <c r="E979" s="404"/>
      <c r="F979" s="405"/>
      <c r="G979" s="349"/>
      <c r="H979" s="349"/>
      <c r="I979" s="349"/>
      <c r="J979" s="350"/>
      <c r="K979" s="350"/>
      <c r="L979" s="411"/>
      <c r="M979" s="274"/>
      <c r="N979" s="164"/>
      <c r="O979" s="164"/>
      <c r="P979" s="164"/>
      <c r="Q979" s="165"/>
      <c r="R979" s="166"/>
      <c r="S979" s="166"/>
      <c r="CT979"/>
      <c r="CU979"/>
    </row>
    <row r="980" spans="1:99">
      <c r="A980" s="296"/>
      <c r="B980" s="406" t="s">
        <v>424</v>
      </c>
      <c r="C980" s="170"/>
      <c r="D980" s="404"/>
      <c r="E980" s="404"/>
      <c r="F980" s="405"/>
      <c r="G980" s="349"/>
      <c r="H980" s="349"/>
      <c r="I980" s="349"/>
      <c r="J980" s="350"/>
      <c r="K980" s="350"/>
      <c r="L980" s="411"/>
      <c r="M980" s="274"/>
      <c r="N980" s="164"/>
      <c r="O980" s="164"/>
      <c r="P980" s="164"/>
      <c r="Q980" s="165"/>
      <c r="R980" s="166"/>
      <c r="S980" s="166"/>
      <c r="CT980"/>
      <c r="CU980"/>
    </row>
    <row r="981" spans="1:99">
      <c r="A981" s="296"/>
      <c r="B981" s="406" t="s">
        <v>493</v>
      </c>
      <c r="C981" s="170"/>
      <c r="D981" s="404"/>
      <c r="E981" s="404"/>
      <c r="F981" s="405"/>
      <c r="G981" s="349"/>
      <c r="H981" s="349"/>
      <c r="I981" s="349"/>
      <c r="J981" s="350"/>
      <c r="K981" s="350"/>
      <c r="L981" s="411"/>
      <c r="M981" s="274"/>
      <c r="N981" s="164"/>
      <c r="O981" s="164"/>
      <c r="P981" s="164"/>
      <c r="Q981" s="165"/>
      <c r="R981" s="166"/>
      <c r="S981" s="166"/>
      <c r="CT981"/>
      <c r="CU981"/>
    </row>
    <row r="982" spans="1:99" s="145" customFormat="1" ht="20.100000000000001" customHeight="1">
      <c r="A982" s="298"/>
      <c r="B982" s="8" t="s">
        <v>3</v>
      </c>
      <c r="C982" s="8" t="s">
        <v>11</v>
      </c>
      <c r="D982" s="8" t="s">
        <v>4</v>
      </c>
      <c r="E982" s="614"/>
      <c r="F982" s="615"/>
      <c r="G982" s="37"/>
      <c r="H982" s="37"/>
      <c r="I982" s="343"/>
      <c r="J982" s="343"/>
      <c r="K982" s="343"/>
      <c r="L982" s="364"/>
      <c r="M982" s="276"/>
      <c r="N982" s="164"/>
      <c r="O982" s="164"/>
      <c r="P982" s="287"/>
      <c r="Q982" s="222"/>
      <c r="R982" s="209"/>
      <c r="S982" s="209"/>
      <c r="T982" s="209"/>
      <c r="U982" s="209"/>
      <c r="V982" s="209"/>
      <c r="W982" s="209"/>
      <c r="X982" s="209"/>
      <c r="Y982" s="209"/>
      <c r="Z982" s="209"/>
      <c r="AA982" s="209"/>
      <c r="AB982" s="209"/>
      <c r="AC982" s="209"/>
      <c r="AD982" s="209"/>
      <c r="AE982" s="209"/>
      <c r="AF982" s="209"/>
      <c r="AG982" s="209"/>
      <c r="AH982" s="209"/>
      <c r="AI982" s="209"/>
      <c r="AJ982" s="209"/>
      <c r="AK982" s="209"/>
      <c r="AL982" s="209"/>
      <c r="AM982" s="209"/>
      <c r="AN982" s="209"/>
      <c r="AO982" s="209"/>
      <c r="AP982" s="209"/>
      <c r="AQ982" s="209"/>
      <c r="AR982" s="209"/>
      <c r="AS982" s="209"/>
      <c r="AT982" s="209"/>
      <c r="AU982" s="209"/>
      <c r="AV982" s="209"/>
      <c r="AW982" s="209"/>
      <c r="AX982" s="209"/>
      <c r="AY982" s="209"/>
      <c r="AZ982" s="209"/>
      <c r="BA982" s="209"/>
      <c r="BB982" s="209"/>
      <c r="BC982" s="209"/>
      <c r="BD982" s="209"/>
      <c r="BE982" s="209"/>
      <c r="BF982" s="209"/>
      <c r="BG982" s="209"/>
      <c r="BH982" s="209"/>
      <c r="BI982" s="209"/>
      <c r="BJ982" s="209"/>
      <c r="BK982" s="209"/>
      <c r="BL982" s="209"/>
      <c r="BM982" s="209"/>
      <c r="BN982" s="209"/>
      <c r="BO982" s="209"/>
      <c r="BP982" s="209"/>
      <c r="BQ982" s="209"/>
      <c r="BR982" s="209"/>
      <c r="BS982" s="209"/>
      <c r="BT982" s="209"/>
      <c r="BU982" s="209"/>
      <c r="BV982" s="209"/>
      <c r="BW982" s="209"/>
      <c r="BX982" s="209"/>
      <c r="BY982" s="209"/>
      <c r="BZ982" s="209"/>
      <c r="CA982" s="209"/>
      <c r="CB982" s="209"/>
      <c r="CC982" s="209"/>
      <c r="CD982" s="209"/>
      <c r="CE982" s="209"/>
      <c r="CF982" s="209"/>
      <c r="CG982" s="209"/>
      <c r="CH982" s="209"/>
      <c r="CI982" s="209"/>
      <c r="CJ982" s="209"/>
      <c r="CK982" s="209"/>
      <c r="CL982" s="209"/>
      <c r="CM982" s="209"/>
      <c r="CN982" s="209"/>
      <c r="CO982" s="209"/>
      <c r="CP982" s="209"/>
      <c r="CQ982" s="209"/>
      <c r="CR982" s="209"/>
      <c r="CS982" s="209"/>
    </row>
    <row r="983" spans="1:99" s="2" customFormat="1" ht="14.25" customHeight="1">
      <c r="A983" s="299"/>
      <c r="B983" s="3">
        <v>50149</v>
      </c>
      <c r="C983" s="150" t="s">
        <v>400</v>
      </c>
      <c r="D983" s="10">
        <v>1</v>
      </c>
      <c r="E983" s="612"/>
      <c r="F983" s="613"/>
      <c r="G983" s="344"/>
      <c r="H983" s="344"/>
      <c r="I983" s="345"/>
      <c r="J983" s="346"/>
      <c r="K983" s="346"/>
      <c r="L983" s="48"/>
      <c r="M983" s="277"/>
      <c r="N983" s="287"/>
      <c r="O983" s="287"/>
      <c r="P983" s="288"/>
      <c r="Q983" s="223"/>
      <c r="R983" s="210"/>
      <c r="S983" s="210"/>
      <c r="T983" s="210"/>
      <c r="U983" s="210"/>
      <c r="V983" s="210"/>
      <c r="W983" s="210"/>
      <c r="X983" s="210"/>
      <c r="Y983" s="210"/>
      <c r="Z983" s="210"/>
      <c r="AA983" s="210"/>
      <c r="AB983" s="210"/>
      <c r="AC983" s="210"/>
      <c r="AD983" s="210"/>
      <c r="AE983" s="210"/>
      <c r="AF983" s="210"/>
      <c r="AG983" s="210"/>
      <c r="AH983" s="210"/>
      <c r="AI983" s="210"/>
      <c r="AJ983" s="210"/>
      <c r="AK983" s="210"/>
      <c r="AL983" s="210"/>
      <c r="AM983" s="210"/>
      <c r="AN983" s="210"/>
      <c r="AO983" s="210"/>
      <c r="AP983" s="210"/>
      <c r="AQ983" s="210"/>
      <c r="AR983" s="210"/>
      <c r="AS983" s="210"/>
      <c r="AT983" s="210"/>
      <c r="AU983" s="210"/>
      <c r="AV983" s="210"/>
      <c r="AW983" s="210"/>
      <c r="AX983" s="210"/>
      <c r="AY983" s="210"/>
      <c r="AZ983" s="210"/>
      <c r="BA983" s="210"/>
      <c r="BB983" s="210"/>
      <c r="BC983" s="210"/>
      <c r="BD983" s="210"/>
      <c r="BE983" s="210"/>
      <c r="BF983" s="210"/>
      <c r="BG983" s="210"/>
      <c r="BH983" s="210"/>
      <c r="BI983" s="210"/>
      <c r="BJ983" s="210"/>
      <c r="BK983" s="210"/>
      <c r="BL983" s="210"/>
      <c r="BM983" s="210"/>
      <c r="BN983" s="210"/>
      <c r="BO983" s="210"/>
      <c r="BP983" s="210"/>
      <c r="BQ983" s="210"/>
      <c r="BR983" s="210"/>
      <c r="BS983" s="210"/>
      <c r="BT983" s="210"/>
      <c r="BU983" s="210"/>
      <c r="BV983" s="210"/>
      <c r="BW983" s="210"/>
      <c r="BX983" s="210"/>
      <c r="BY983" s="210"/>
      <c r="BZ983" s="210"/>
      <c r="CA983" s="210"/>
      <c r="CB983" s="210"/>
      <c r="CC983" s="210"/>
      <c r="CD983" s="210"/>
      <c r="CE983" s="210"/>
      <c r="CF983" s="210"/>
      <c r="CG983" s="210"/>
      <c r="CH983" s="210"/>
      <c r="CI983" s="210"/>
      <c r="CJ983" s="210"/>
      <c r="CK983" s="210"/>
      <c r="CL983" s="210"/>
      <c r="CM983" s="210"/>
      <c r="CN983" s="210"/>
      <c r="CO983" s="210"/>
      <c r="CP983" s="210"/>
      <c r="CQ983" s="210"/>
      <c r="CR983" s="210"/>
      <c r="CS983" s="210"/>
    </row>
    <row r="984" spans="1:99" ht="14.25" customHeight="1">
      <c r="A984" s="296"/>
      <c r="B984" s="394"/>
      <c r="C984" s="170"/>
      <c r="D984" s="170"/>
      <c r="E984" s="170"/>
      <c r="F984" s="403"/>
      <c r="G984" s="336"/>
      <c r="H984" s="336"/>
      <c r="I984" s="336"/>
      <c r="J984" s="342"/>
      <c r="K984" s="342"/>
      <c r="L984" s="411"/>
      <c r="M984" s="274"/>
      <c r="N984" s="288"/>
      <c r="O984" s="288"/>
      <c r="P984" s="164"/>
      <c r="Q984" s="165"/>
      <c r="R984" s="166"/>
      <c r="S984" s="166"/>
      <c r="CT984"/>
      <c r="CU984"/>
    </row>
    <row r="985" spans="1:99" ht="14.25" customHeight="1">
      <c r="A985" s="296"/>
      <c r="B985" s="394"/>
      <c r="C985" s="170"/>
      <c r="D985" s="170"/>
      <c r="E985" s="170"/>
      <c r="F985" s="403"/>
      <c r="G985" s="336"/>
      <c r="H985" s="336"/>
      <c r="I985" s="342"/>
      <c r="J985" s="342"/>
      <c r="K985" s="342"/>
      <c r="L985" s="411"/>
      <c r="M985" s="274"/>
      <c r="N985" s="164"/>
      <c r="O985" s="164"/>
      <c r="P985" s="164"/>
      <c r="Q985" s="165"/>
      <c r="R985" s="166"/>
      <c r="S985" s="166"/>
      <c r="CT985"/>
      <c r="CU985"/>
    </row>
    <row r="986" spans="1:99" ht="16.5">
      <c r="A986" s="296"/>
      <c r="B986" s="402" t="s">
        <v>425</v>
      </c>
      <c r="C986" s="170"/>
      <c r="D986" s="404"/>
      <c r="E986" s="404"/>
      <c r="F986" s="405"/>
      <c r="G986" s="349"/>
      <c r="H986" s="349"/>
      <c r="I986" s="349"/>
      <c r="J986" s="350"/>
      <c r="K986" s="350"/>
      <c r="L986" s="411"/>
      <c r="M986" s="274"/>
      <c r="N986" s="164"/>
      <c r="O986" s="164"/>
      <c r="P986" s="164"/>
      <c r="Q986" s="165"/>
      <c r="R986" s="166"/>
      <c r="S986" s="166"/>
      <c r="CT986"/>
      <c r="CU986"/>
    </row>
    <row r="987" spans="1:99" s="145" customFormat="1" ht="20.100000000000001" customHeight="1">
      <c r="A987" s="298"/>
      <c r="B987" s="8" t="s">
        <v>3</v>
      </c>
      <c r="C987" s="8" t="s">
        <v>11</v>
      </c>
      <c r="D987" s="8" t="s">
        <v>4</v>
      </c>
      <c r="E987" s="614"/>
      <c r="F987" s="615"/>
      <c r="G987" s="37"/>
      <c r="H987" s="37"/>
      <c r="I987" s="343"/>
      <c r="J987" s="343"/>
      <c r="K987" s="343"/>
      <c r="L987" s="364"/>
      <c r="M987" s="276"/>
      <c r="N987" s="164"/>
      <c r="O987" s="164"/>
      <c r="P987" s="287"/>
      <c r="Q987" s="222"/>
      <c r="R987" s="209"/>
      <c r="S987" s="209"/>
      <c r="T987" s="209"/>
      <c r="U987" s="209"/>
      <c r="V987" s="209"/>
      <c r="W987" s="209"/>
      <c r="X987" s="209"/>
      <c r="Y987" s="209"/>
      <c r="Z987" s="209"/>
      <c r="AA987" s="209"/>
      <c r="AB987" s="209"/>
      <c r="AC987" s="209"/>
      <c r="AD987" s="209"/>
      <c r="AE987" s="209"/>
      <c r="AF987" s="209"/>
      <c r="AG987" s="209"/>
      <c r="AH987" s="209"/>
      <c r="AI987" s="209"/>
      <c r="AJ987" s="209"/>
      <c r="AK987" s="209"/>
      <c r="AL987" s="209"/>
      <c r="AM987" s="209"/>
      <c r="AN987" s="209"/>
      <c r="AO987" s="209"/>
      <c r="AP987" s="209"/>
      <c r="AQ987" s="209"/>
      <c r="AR987" s="209"/>
      <c r="AS987" s="209"/>
      <c r="AT987" s="209"/>
      <c r="AU987" s="209"/>
      <c r="AV987" s="209"/>
      <c r="AW987" s="209"/>
      <c r="AX987" s="209"/>
      <c r="AY987" s="209"/>
      <c r="AZ987" s="209"/>
      <c r="BA987" s="209"/>
      <c r="BB987" s="209"/>
      <c r="BC987" s="209"/>
      <c r="BD987" s="209"/>
      <c r="BE987" s="209"/>
      <c r="BF987" s="209"/>
      <c r="BG987" s="209"/>
      <c r="BH987" s="209"/>
      <c r="BI987" s="209"/>
      <c r="BJ987" s="209"/>
      <c r="BK987" s="209"/>
      <c r="BL987" s="209"/>
      <c r="BM987" s="209"/>
      <c r="BN987" s="209"/>
      <c r="BO987" s="209"/>
      <c r="BP987" s="209"/>
      <c r="BQ987" s="209"/>
      <c r="BR987" s="209"/>
      <c r="BS987" s="209"/>
      <c r="BT987" s="209"/>
      <c r="BU987" s="209"/>
      <c r="BV987" s="209"/>
      <c r="BW987" s="209"/>
      <c r="BX987" s="209"/>
      <c r="BY987" s="209"/>
      <c r="BZ987" s="209"/>
      <c r="CA987" s="209"/>
      <c r="CB987" s="209"/>
      <c r="CC987" s="209"/>
      <c r="CD987" s="209"/>
      <c r="CE987" s="209"/>
      <c r="CF987" s="209"/>
      <c r="CG987" s="209"/>
      <c r="CH987" s="209"/>
      <c r="CI987" s="209"/>
      <c r="CJ987" s="209"/>
      <c r="CK987" s="209"/>
      <c r="CL987" s="209"/>
      <c r="CM987" s="209"/>
      <c r="CN987" s="209"/>
      <c r="CO987" s="209"/>
      <c r="CP987" s="209"/>
      <c r="CQ987" s="209"/>
      <c r="CR987" s="209"/>
      <c r="CS987" s="209"/>
    </row>
    <row r="988" spans="1:99" s="2" customFormat="1" ht="14.25" customHeight="1">
      <c r="A988" s="299"/>
      <c r="B988" s="3">
        <v>50175</v>
      </c>
      <c r="C988" s="150" t="s">
        <v>401</v>
      </c>
      <c r="D988" s="10">
        <v>1</v>
      </c>
      <c r="E988" s="612"/>
      <c r="F988" s="613"/>
      <c r="G988" s="344"/>
      <c r="H988" s="344"/>
      <c r="I988" s="345"/>
      <c r="J988" s="346"/>
      <c r="K988" s="346"/>
      <c r="L988" s="48"/>
      <c r="M988" s="277"/>
      <c r="N988" s="287"/>
      <c r="O988" s="287"/>
      <c r="P988" s="288"/>
      <c r="Q988" s="223"/>
      <c r="R988" s="210"/>
      <c r="S988" s="210"/>
      <c r="T988" s="210"/>
      <c r="U988" s="210"/>
      <c r="V988" s="210"/>
      <c r="W988" s="210"/>
      <c r="X988" s="210"/>
      <c r="Y988" s="210"/>
      <c r="Z988" s="210"/>
      <c r="AA988" s="210"/>
      <c r="AB988" s="210"/>
      <c r="AC988" s="210"/>
      <c r="AD988" s="210"/>
      <c r="AE988" s="210"/>
      <c r="AF988" s="210"/>
      <c r="AG988" s="210"/>
      <c r="AH988" s="210"/>
      <c r="AI988" s="210"/>
      <c r="AJ988" s="210"/>
      <c r="AK988" s="210"/>
      <c r="AL988" s="210"/>
      <c r="AM988" s="210"/>
      <c r="AN988" s="210"/>
      <c r="AO988" s="210"/>
      <c r="AP988" s="210"/>
      <c r="AQ988" s="210"/>
      <c r="AR988" s="210"/>
      <c r="AS988" s="210"/>
      <c r="AT988" s="210"/>
      <c r="AU988" s="210"/>
      <c r="AV988" s="210"/>
      <c r="AW988" s="210"/>
      <c r="AX988" s="210"/>
      <c r="AY988" s="210"/>
      <c r="AZ988" s="210"/>
      <c r="BA988" s="210"/>
      <c r="BB988" s="210"/>
      <c r="BC988" s="210"/>
      <c r="BD988" s="210"/>
      <c r="BE988" s="210"/>
      <c r="BF988" s="210"/>
      <c r="BG988" s="210"/>
      <c r="BH988" s="210"/>
      <c r="BI988" s="210"/>
      <c r="BJ988" s="210"/>
      <c r="BK988" s="210"/>
      <c r="BL988" s="210"/>
      <c r="BM988" s="210"/>
      <c r="BN988" s="210"/>
      <c r="BO988" s="210"/>
      <c r="BP988" s="210"/>
      <c r="BQ988" s="210"/>
      <c r="BR988" s="210"/>
      <c r="BS988" s="210"/>
      <c r="BT988" s="210"/>
      <c r="BU988" s="210"/>
      <c r="BV988" s="210"/>
      <c r="BW988" s="210"/>
      <c r="BX988" s="210"/>
      <c r="BY988" s="210"/>
      <c r="BZ988" s="210"/>
      <c r="CA988" s="210"/>
      <c r="CB988" s="210"/>
      <c r="CC988" s="210"/>
      <c r="CD988" s="210"/>
      <c r="CE988" s="210"/>
      <c r="CF988" s="210"/>
      <c r="CG988" s="210"/>
      <c r="CH988" s="210"/>
      <c r="CI988" s="210"/>
      <c r="CJ988" s="210"/>
      <c r="CK988" s="210"/>
      <c r="CL988" s="210"/>
      <c r="CM988" s="210"/>
      <c r="CN988" s="210"/>
      <c r="CO988" s="210"/>
      <c r="CP988" s="210"/>
      <c r="CQ988" s="210"/>
      <c r="CR988" s="210"/>
      <c r="CS988" s="210"/>
    </row>
    <row r="989" spans="1:99" ht="14.25" customHeight="1">
      <c r="A989" s="296"/>
      <c r="B989" s="394"/>
      <c r="C989" s="170"/>
      <c r="D989" s="170"/>
      <c r="E989" s="170"/>
      <c r="F989" s="403"/>
      <c r="G989" s="336"/>
      <c r="H989" s="336"/>
      <c r="I989" s="336"/>
      <c r="J989" s="342"/>
      <c r="K989" s="342"/>
      <c r="L989" s="411"/>
      <c r="M989" s="274"/>
      <c r="N989" s="288"/>
      <c r="O989" s="288"/>
      <c r="P989" s="164"/>
      <c r="Q989" s="165"/>
      <c r="R989" s="166"/>
      <c r="S989" s="166"/>
      <c r="CT989"/>
      <c r="CU989"/>
    </row>
    <row r="990" spans="1:99" ht="14.25" customHeight="1">
      <c r="A990" s="296"/>
      <c r="B990" s="394"/>
      <c r="C990" s="170"/>
      <c r="D990" s="170"/>
      <c r="E990" s="170"/>
      <c r="F990" s="403"/>
      <c r="G990" s="336"/>
      <c r="H990" s="336"/>
      <c r="I990" s="342"/>
      <c r="J990" s="342"/>
      <c r="K990" s="342"/>
      <c r="L990" s="411"/>
      <c r="M990" s="274"/>
      <c r="N990" s="164"/>
      <c r="O990" s="164"/>
      <c r="P990" s="164"/>
      <c r="Q990" s="165"/>
      <c r="R990" s="166"/>
      <c r="S990" s="166"/>
      <c r="CT990"/>
      <c r="CU990"/>
    </row>
    <row r="991" spans="1:99" ht="16.5">
      <c r="A991" s="296"/>
      <c r="B991" s="402" t="s">
        <v>466</v>
      </c>
      <c r="C991" s="170"/>
      <c r="D991" s="404"/>
      <c r="E991" s="404"/>
      <c r="F991" s="405"/>
      <c r="G991" s="349"/>
      <c r="H991" s="349"/>
      <c r="I991" s="349"/>
      <c r="J991" s="350"/>
      <c r="K991" s="350"/>
      <c r="L991" s="411"/>
      <c r="M991" s="274"/>
      <c r="N991" s="164"/>
      <c r="O991" s="164"/>
      <c r="P991" s="164"/>
      <c r="Q991" s="165"/>
      <c r="R991" s="166"/>
      <c r="S991" s="166"/>
      <c r="CT991"/>
      <c r="CU991"/>
    </row>
    <row r="992" spans="1:99">
      <c r="A992" s="296"/>
      <c r="B992" s="406" t="s">
        <v>467</v>
      </c>
      <c r="C992" s="170"/>
      <c r="D992" s="404"/>
      <c r="E992" s="404"/>
      <c r="F992" s="405"/>
      <c r="G992" s="349"/>
      <c r="H992" s="349"/>
      <c r="I992" s="349"/>
      <c r="J992" s="350"/>
      <c r="K992" s="350"/>
      <c r="L992" s="411"/>
      <c r="M992" s="274"/>
      <c r="N992" s="164"/>
      <c r="O992" s="164"/>
      <c r="P992" s="164"/>
      <c r="Q992" s="165"/>
      <c r="R992" s="166"/>
      <c r="S992" s="166"/>
      <c r="CT992"/>
      <c r="CU992"/>
    </row>
    <row r="993" spans="1:99" s="145" customFormat="1" ht="20.100000000000001" customHeight="1">
      <c r="A993" s="298"/>
      <c r="B993" s="8" t="s">
        <v>3</v>
      </c>
      <c r="C993" s="8" t="s">
        <v>11</v>
      </c>
      <c r="D993" s="8" t="s">
        <v>4</v>
      </c>
      <c r="E993" s="614"/>
      <c r="F993" s="615"/>
      <c r="G993" s="37"/>
      <c r="H993" s="37"/>
      <c r="I993" s="343"/>
      <c r="J993" s="343"/>
      <c r="K993" s="343"/>
      <c r="L993" s="364"/>
      <c r="M993" s="276"/>
      <c r="N993" s="164"/>
      <c r="O993" s="164"/>
      <c r="P993" s="287"/>
      <c r="Q993" s="222"/>
      <c r="R993" s="209"/>
      <c r="S993" s="209"/>
      <c r="T993" s="209"/>
      <c r="U993" s="209"/>
      <c r="V993" s="209"/>
      <c r="W993" s="209"/>
      <c r="X993" s="209"/>
      <c r="Y993" s="209"/>
      <c r="Z993" s="209"/>
      <c r="AA993" s="209"/>
      <c r="AB993" s="209"/>
      <c r="AC993" s="209"/>
      <c r="AD993" s="209"/>
      <c r="AE993" s="209"/>
      <c r="AF993" s="209"/>
      <c r="AG993" s="209"/>
      <c r="AH993" s="209"/>
      <c r="AI993" s="209"/>
      <c r="AJ993" s="209"/>
      <c r="AK993" s="209"/>
      <c r="AL993" s="209"/>
      <c r="AM993" s="209"/>
      <c r="AN993" s="209"/>
      <c r="AO993" s="209"/>
      <c r="AP993" s="209"/>
      <c r="AQ993" s="209"/>
      <c r="AR993" s="209"/>
      <c r="AS993" s="209"/>
      <c r="AT993" s="209"/>
      <c r="AU993" s="209"/>
      <c r="AV993" s="209"/>
      <c r="AW993" s="209"/>
      <c r="AX993" s="209"/>
      <c r="AY993" s="209"/>
      <c r="AZ993" s="209"/>
      <c r="BA993" s="209"/>
      <c r="BB993" s="209"/>
      <c r="BC993" s="209"/>
      <c r="BD993" s="209"/>
      <c r="BE993" s="209"/>
      <c r="BF993" s="209"/>
      <c r="BG993" s="209"/>
      <c r="BH993" s="209"/>
      <c r="BI993" s="209"/>
      <c r="BJ993" s="209"/>
      <c r="BK993" s="209"/>
      <c r="BL993" s="209"/>
      <c r="BM993" s="209"/>
      <c r="BN993" s="209"/>
      <c r="BO993" s="209"/>
      <c r="BP993" s="209"/>
      <c r="BQ993" s="209"/>
      <c r="BR993" s="209"/>
      <c r="BS993" s="209"/>
      <c r="BT993" s="209"/>
      <c r="BU993" s="209"/>
      <c r="BV993" s="209"/>
      <c r="BW993" s="209"/>
      <c r="BX993" s="209"/>
      <c r="BY993" s="209"/>
      <c r="BZ993" s="209"/>
      <c r="CA993" s="209"/>
      <c r="CB993" s="209"/>
      <c r="CC993" s="209"/>
      <c r="CD993" s="209"/>
      <c r="CE993" s="209"/>
      <c r="CF993" s="209"/>
      <c r="CG993" s="209"/>
      <c r="CH993" s="209"/>
      <c r="CI993" s="209"/>
      <c r="CJ993" s="209"/>
      <c r="CK993" s="209"/>
      <c r="CL993" s="209"/>
      <c r="CM993" s="209"/>
      <c r="CN993" s="209"/>
      <c r="CO993" s="209"/>
      <c r="CP993" s="209"/>
      <c r="CQ993" s="209"/>
      <c r="CR993" s="209"/>
      <c r="CS993" s="209"/>
    </row>
    <row r="994" spans="1:99" s="2" customFormat="1" ht="14.25" customHeight="1">
      <c r="A994" s="299"/>
      <c r="B994" s="3">
        <v>50163</v>
      </c>
      <c r="C994" s="150" t="s">
        <v>468</v>
      </c>
      <c r="D994" s="10">
        <v>1</v>
      </c>
      <c r="E994" s="612"/>
      <c r="F994" s="613"/>
      <c r="G994" s="344"/>
      <c r="H994" s="344"/>
      <c r="I994" s="345"/>
      <c r="J994" s="346"/>
      <c r="K994" s="346"/>
      <c r="L994" s="48"/>
      <c r="M994" s="277"/>
      <c r="N994" s="287"/>
      <c r="O994" s="287"/>
      <c r="P994" s="288"/>
      <c r="Q994" s="223"/>
      <c r="R994" s="210"/>
      <c r="S994" s="210"/>
      <c r="T994" s="210"/>
      <c r="U994" s="210"/>
      <c r="V994" s="210"/>
      <c r="W994" s="210"/>
      <c r="X994" s="210"/>
      <c r="Y994" s="210"/>
      <c r="Z994" s="210"/>
      <c r="AA994" s="210"/>
      <c r="AB994" s="210"/>
      <c r="AC994" s="210"/>
      <c r="AD994" s="210"/>
      <c r="AE994" s="210"/>
      <c r="AF994" s="210"/>
      <c r="AG994" s="210"/>
      <c r="AH994" s="210"/>
      <c r="AI994" s="210"/>
      <c r="AJ994" s="210"/>
      <c r="AK994" s="210"/>
      <c r="AL994" s="210"/>
      <c r="AM994" s="210"/>
      <c r="AN994" s="210"/>
      <c r="AO994" s="210"/>
      <c r="AP994" s="210"/>
      <c r="AQ994" s="210"/>
      <c r="AR994" s="210"/>
      <c r="AS994" s="210"/>
      <c r="AT994" s="210"/>
      <c r="AU994" s="210"/>
      <c r="AV994" s="210"/>
      <c r="AW994" s="210"/>
      <c r="AX994" s="210"/>
      <c r="AY994" s="210"/>
      <c r="AZ994" s="210"/>
      <c r="BA994" s="210"/>
      <c r="BB994" s="210"/>
      <c r="BC994" s="210"/>
      <c r="BD994" s="210"/>
      <c r="BE994" s="210"/>
      <c r="BF994" s="210"/>
      <c r="BG994" s="210"/>
      <c r="BH994" s="210"/>
      <c r="BI994" s="210"/>
      <c r="BJ994" s="210"/>
      <c r="BK994" s="210"/>
      <c r="BL994" s="210"/>
      <c r="BM994" s="210"/>
      <c r="BN994" s="210"/>
      <c r="BO994" s="210"/>
      <c r="BP994" s="210"/>
      <c r="BQ994" s="210"/>
      <c r="BR994" s="210"/>
      <c r="BS994" s="210"/>
      <c r="BT994" s="210"/>
      <c r="BU994" s="210"/>
      <c r="BV994" s="210"/>
      <c r="BW994" s="210"/>
      <c r="BX994" s="210"/>
      <c r="BY994" s="210"/>
      <c r="BZ994" s="210"/>
      <c r="CA994" s="210"/>
      <c r="CB994" s="210"/>
      <c r="CC994" s="210"/>
      <c r="CD994" s="210"/>
      <c r="CE994" s="210"/>
      <c r="CF994" s="210"/>
      <c r="CG994" s="210"/>
      <c r="CH994" s="210"/>
      <c r="CI994" s="210"/>
      <c r="CJ994" s="210"/>
      <c r="CK994" s="210"/>
      <c r="CL994" s="210"/>
      <c r="CM994" s="210"/>
      <c r="CN994" s="210"/>
      <c r="CO994" s="210"/>
      <c r="CP994" s="210"/>
      <c r="CQ994" s="210"/>
      <c r="CR994" s="210"/>
      <c r="CS994" s="210"/>
    </row>
    <row r="995" spans="1:99" ht="14.25" customHeight="1">
      <c r="A995" s="296"/>
      <c r="B995" s="394"/>
      <c r="C995" s="170"/>
      <c r="D995" s="170"/>
      <c r="E995" s="170"/>
      <c r="F995" s="403"/>
      <c r="G995" s="336"/>
      <c r="H995" s="336"/>
      <c r="I995" s="336"/>
      <c r="J995" s="342"/>
      <c r="K995" s="342"/>
      <c r="L995" s="411"/>
      <c r="M995" s="274"/>
      <c r="N995" s="288"/>
      <c r="O995" s="288"/>
      <c r="P995" s="164"/>
      <c r="Q995" s="165"/>
      <c r="R995" s="166"/>
      <c r="S995" s="166"/>
      <c r="CT995"/>
      <c r="CU995"/>
    </row>
    <row r="996" spans="1:99" ht="14.25" customHeight="1">
      <c r="A996" s="296"/>
      <c r="B996" s="394"/>
      <c r="C996" s="170"/>
      <c r="D996" s="170"/>
      <c r="E996" s="170"/>
      <c r="F996" s="403"/>
      <c r="G996" s="336"/>
      <c r="H996" s="336"/>
      <c r="I996" s="342"/>
      <c r="J996" s="342"/>
      <c r="K996" s="342"/>
      <c r="L996" s="411"/>
      <c r="M996" s="274"/>
      <c r="N996" s="164"/>
      <c r="O996" s="164"/>
      <c r="P996" s="164"/>
      <c r="Q996" s="165"/>
      <c r="R996" s="166"/>
      <c r="S996" s="166"/>
      <c r="CT996"/>
      <c r="CU996"/>
    </row>
    <row r="997" spans="1:99" ht="16.5">
      <c r="A997" s="296"/>
      <c r="B997" s="402" t="s">
        <v>529</v>
      </c>
      <c r="C997" s="170"/>
      <c r="D997" s="404"/>
      <c r="E997" s="404"/>
      <c r="F997" s="405"/>
      <c r="G997" s="349"/>
      <c r="H997" s="349"/>
      <c r="I997" s="349"/>
      <c r="J997" s="350"/>
      <c r="K997" s="350"/>
      <c r="L997" s="411"/>
      <c r="M997" s="274"/>
      <c r="N997" s="164"/>
      <c r="O997" s="164"/>
      <c r="P997" s="164"/>
      <c r="Q997" s="165"/>
      <c r="R997" s="166"/>
      <c r="S997" s="166"/>
      <c r="CT997"/>
      <c r="CU997"/>
    </row>
    <row r="998" spans="1:99" s="145" customFormat="1" ht="20.100000000000001" customHeight="1">
      <c r="A998" s="298"/>
      <c r="B998" s="8" t="s">
        <v>3</v>
      </c>
      <c r="C998" s="8" t="s">
        <v>11</v>
      </c>
      <c r="D998" s="8" t="s">
        <v>4</v>
      </c>
      <c r="E998" s="614"/>
      <c r="F998" s="615"/>
      <c r="G998" s="37"/>
      <c r="H998" s="37"/>
      <c r="I998" s="343"/>
      <c r="J998" s="343"/>
      <c r="K998" s="343"/>
      <c r="L998" s="364"/>
      <c r="M998" s="276"/>
      <c r="N998" s="164"/>
      <c r="O998" s="164"/>
      <c r="P998" s="287"/>
      <c r="Q998" s="222"/>
      <c r="R998" s="209"/>
      <c r="S998" s="209"/>
      <c r="T998" s="209"/>
      <c r="U998" s="209"/>
      <c r="V998" s="209"/>
      <c r="W998" s="209"/>
      <c r="X998" s="209"/>
      <c r="Y998" s="209"/>
      <c r="Z998" s="209"/>
      <c r="AA998" s="209"/>
      <c r="AB998" s="209"/>
      <c r="AC998" s="209"/>
      <c r="AD998" s="209"/>
      <c r="AE998" s="209"/>
      <c r="AF998" s="209"/>
      <c r="AG998" s="209"/>
      <c r="AH998" s="209"/>
      <c r="AI998" s="209"/>
      <c r="AJ998" s="209"/>
      <c r="AK998" s="209"/>
      <c r="AL998" s="209"/>
      <c r="AM998" s="209"/>
      <c r="AN998" s="209"/>
      <c r="AO998" s="209"/>
      <c r="AP998" s="209"/>
      <c r="AQ998" s="209"/>
      <c r="AR998" s="209"/>
      <c r="AS998" s="209"/>
      <c r="AT998" s="209"/>
      <c r="AU998" s="209"/>
      <c r="AV998" s="209"/>
      <c r="AW998" s="209"/>
      <c r="AX998" s="209"/>
      <c r="AY998" s="209"/>
      <c r="AZ998" s="209"/>
      <c r="BA998" s="209"/>
      <c r="BB998" s="209"/>
      <c r="BC998" s="209"/>
      <c r="BD998" s="209"/>
      <c r="BE998" s="209"/>
      <c r="BF998" s="209"/>
      <c r="BG998" s="209"/>
      <c r="BH998" s="209"/>
      <c r="BI998" s="209"/>
      <c r="BJ998" s="209"/>
      <c r="BK998" s="209"/>
      <c r="BL998" s="209"/>
      <c r="BM998" s="209"/>
      <c r="BN998" s="209"/>
      <c r="BO998" s="209"/>
      <c r="BP998" s="209"/>
      <c r="BQ998" s="209"/>
      <c r="BR998" s="209"/>
      <c r="BS998" s="209"/>
      <c r="BT998" s="209"/>
      <c r="BU998" s="209"/>
      <c r="BV998" s="209"/>
      <c r="BW998" s="209"/>
      <c r="BX998" s="209"/>
      <c r="BY998" s="209"/>
      <c r="BZ998" s="209"/>
      <c r="CA998" s="209"/>
      <c r="CB998" s="209"/>
      <c r="CC998" s="209"/>
      <c r="CD998" s="209"/>
      <c r="CE998" s="209"/>
      <c r="CF998" s="209"/>
      <c r="CG998" s="209"/>
      <c r="CH998" s="209"/>
      <c r="CI998" s="209"/>
      <c r="CJ998" s="209"/>
      <c r="CK998" s="209"/>
      <c r="CL998" s="209"/>
      <c r="CM998" s="209"/>
      <c r="CN998" s="209"/>
      <c r="CO998" s="209"/>
      <c r="CP998" s="209"/>
      <c r="CQ998" s="209"/>
      <c r="CR998" s="209"/>
      <c r="CS998" s="209"/>
    </row>
    <row r="999" spans="1:99" s="2" customFormat="1" ht="14.25" customHeight="1">
      <c r="A999" s="299"/>
      <c r="B999" s="3">
        <v>50193</v>
      </c>
      <c r="C999" s="150" t="s">
        <v>530</v>
      </c>
      <c r="D999" s="10">
        <v>1</v>
      </c>
      <c r="E999" s="612"/>
      <c r="F999" s="613"/>
      <c r="G999" s="344"/>
      <c r="H999" s="344"/>
      <c r="I999" s="345"/>
      <c r="J999" s="346"/>
      <c r="K999" s="346"/>
      <c r="L999" s="48"/>
      <c r="M999" s="277"/>
      <c r="N999" s="287"/>
      <c r="O999" s="287"/>
      <c r="P999" s="288"/>
      <c r="Q999" s="223"/>
      <c r="R999" s="210"/>
      <c r="S999" s="210"/>
      <c r="T999" s="210"/>
      <c r="U999" s="210"/>
      <c r="V999" s="210"/>
      <c r="W999" s="210"/>
      <c r="X999" s="210"/>
      <c r="Y999" s="210"/>
      <c r="Z999" s="210"/>
      <c r="AA999" s="210"/>
      <c r="AB999" s="210"/>
      <c r="AC999" s="210"/>
      <c r="AD999" s="210"/>
      <c r="AE999" s="210"/>
      <c r="AF999" s="210"/>
      <c r="AG999" s="210"/>
      <c r="AH999" s="210"/>
      <c r="AI999" s="210"/>
      <c r="AJ999" s="210"/>
      <c r="AK999" s="210"/>
      <c r="AL999" s="210"/>
      <c r="AM999" s="210"/>
      <c r="AN999" s="210"/>
      <c r="AO999" s="210"/>
      <c r="AP999" s="210"/>
      <c r="AQ999" s="210"/>
      <c r="AR999" s="210"/>
      <c r="AS999" s="210"/>
      <c r="AT999" s="210"/>
      <c r="AU999" s="210"/>
      <c r="AV999" s="210"/>
      <c r="AW999" s="210"/>
      <c r="AX999" s="210"/>
      <c r="AY999" s="210"/>
      <c r="AZ999" s="210"/>
      <c r="BA999" s="210"/>
      <c r="BB999" s="210"/>
      <c r="BC999" s="210"/>
      <c r="BD999" s="210"/>
      <c r="BE999" s="210"/>
      <c r="BF999" s="210"/>
      <c r="BG999" s="210"/>
      <c r="BH999" s="210"/>
      <c r="BI999" s="210"/>
      <c r="BJ999" s="210"/>
      <c r="BK999" s="210"/>
      <c r="BL999" s="210"/>
      <c r="BM999" s="210"/>
      <c r="BN999" s="210"/>
      <c r="BO999" s="210"/>
      <c r="BP999" s="210"/>
      <c r="BQ999" s="210"/>
      <c r="BR999" s="210"/>
      <c r="BS999" s="210"/>
      <c r="BT999" s="210"/>
      <c r="BU999" s="210"/>
      <c r="BV999" s="210"/>
      <c r="BW999" s="210"/>
      <c r="BX999" s="210"/>
      <c r="BY999" s="210"/>
      <c r="BZ999" s="210"/>
      <c r="CA999" s="210"/>
      <c r="CB999" s="210"/>
      <c r="CC999" s="210"/>
      <c r="CD999" s="210"/>
      <c r="CE999" s="210"/>
      <c r="CF999" s="210"/>
      <c r="CG999" s="210"/>
      <c r="CH999" s="210"/>
      <c r="CI999" s="210"/>
      <c r="CJ999" s="210"/>
      <c r="CK999" s="210"/>
      <c r="CL999" s="210"/>
      <c r="CM999" s="210"/>
      <c r="CN999" s="210"/>
      <c r="CO999" s="210"/>
      <c r="CP999" s="210"/>
      <c r="CQ999" s="210"/>
      <c r="CR999" s="210"/>
      <c r="CS999" s="210"/>
    </row>
    <row r="1000" spans="1:99" ht="14.25" customHeight="1">
      <c r="A1000" s="296"/>
      <c r="B1000" s="394"/>
      <c r="C1000" s="170"/>
      <c r="D1000" s="170"/>
      <c r="E1000" s="170"/>
      <c r="F1000" s="403"/>
      <c r="G1000" s="336"/>
      <c r="H1000" s="336"/>
      <c r="I1000" s="336"/>
      <c r="J1000" s="342"/>
      <c r="K1000" s="342"/>
      <c r="L1000" s="411"/>
      <c r="M1000" s="274"/>
      <c r="N1000" s="288"/>
      <c r="O1000" s="288"/>
      <c r="P1000" s="164"/>
      <c r="Q1000" s="165"/>
      <c r="R1000" s="166"/>
      <c r="S1000" s="166"/>
      <c r="CT1000"/>
      <c r="CU1000"/>
    </row>
    <row r="1001" spans="1:99" ht="14.25" customHeight="1">
      <c r="A1001" s="296"/>
      <c r="B1001" s="394"/>
      <c r="C1001" s="170"/>
      <c r="D1001" s="170"/>
      <c r="E1001" s="170"/>
      <c r="F1001" s="403"/>
      <c r="G1001" s="336"/>
      <c r="H1001" s="336"/>
      <c r="I1001" s="342"/>
      <c r="J1001" s="342"/>
      <c r="K1001" s="342"/>
      <c r="L1001" s="411"/>
      <c r="M1001" s="274"/>
      <c r="N1001" s="164"/>
      <c r="O1001" s="164"/>
      <c r="P1001" s="164"/>
      <c r="Q1001" s="165"/>
      <c r="R1001" s="166"/>
      <c r="S1001" s="166"/>
      <c r="CT1001"/>
      <c r="CU1001"/>
    </row>
    <row r="1002" spans="1:99" ht="16.5">
      <c r="A1002" s="296"/>
      <c r="B1002" s="402" t="s">
        <v>426</v>
      </c>
      <c r="C1002" s="170"/>
      <c r="D1002" s="404"/>
      <c r="E1002" s="404"/>
      <c r="F1002" s="405"/>
      <c r="G1002" s="349"/>
      <c r="H1002" s="349"/>
      <c r="I1002" s="349"/>
      <c r="J1002" s="350"/>
      <c r="K1002" s="350"/>
      <c r="L1002" s="411"/>
      <c r="M1002" s="274"/>
      <c r="N1002" s="164"/>
      <c r="O1002" s="164"/>
      <c r="P1002" s="164"/>
      <c r="Q1002" s="165"/>
      <c r="R1002" s="166"/>
      <c r="S1002" s="166"/>
      <c r="CT1002"/>
      <c r="CU1002"/>
    </row>
    <row r="1003" spans="1:99" s="145" customFormat="1" ht="20.100000000000001" customHeight="1">
      <c r="A1003" s="298"/>
      <c r="B1003" s="8" t="s">
        <v>3</v>
      </c>
      <c r="C1003" s="8" t="s">
        <v>11</v>
      </c>
      <c r="D1003" s="8" t="s">
        <v>4</v>
      </c>
      <c r="E1003" s="614"/>
      <c r="F1003" s="615"/>
      <c r="G1003" s="37"/>
      <c r="H1003" s="37"/>
      <c r="I1003" s="343"/>
      <c r="J1003" s="343"/>
      <c r="K1003" s="343"/>
      <c r="L1003" s="364"/>
      <c r="M1003" s="276"/>
      <c r="N1003" s="164"/>
      <c r="O1003" s="164"/>
      <c r="P1003" s="287"/>
      <c r="Q1003" s="222"/>
      <c r="R1003" s="209"/>
      <c r="S1003" s="209"/>
      <c r="T1003" s="209"/>
      <c r="U1003" s="209"/>
      <c r="V1003" s="209"/>
      <c r="W1003" s="209"/>
      <c r="X1003" s="209"/>
      <c r="Y1003" s="209"/>
      <c r="Z1003" s="209"/>
      <c r="AA1003" s="209"/>
      <c r="AB1003" s="209"/>
      <c r="AC1003" s="209"/>
      <c r="AD1003" s="209"/>
      <c r="AE1003" s="209"/>
      <c r="AF1003" s="209"/>
      <c r="AG1003" s="209"/>
      <c r="AH1003" s="209"/>
      <c r="AI1003" s="209"/>
      <c r="AJ1003" s="209"/>
      <c r="AK1003" s="209"/>
      <c r="AL1003" s="209"/>
      <c r="AM1003" s="209"/>
      <c r="AN1003" s="209"/>
      <c r="AO1003" s="209"/>
      <c r="AP1003" s="209"/>
      <c r="AQ1003" s="209"/>
      <c r="AR1003" s="209"/>
      <c r="AS1003" s="209"/>
      <c r="AT1003" s="209"/>
      <c r="AU1003" s="209"/>
      <c r="AV1003" s="209"/>
      <c r="AW1003" s="209"/>
      <c r="AX1003" s="209"/>
      <c r="AY1003" s="209"/>
      <c r="AZ1003" s="209"/>
      <c r="BA1003" s="209"/>
      <c r="BB1003" s="209"/>
      <c r="BC1003" s="209"/>
      <c r="BD1003" s="209"/>
      <c r="BE1003" s="209"/>
      <c r="BF1003" s="209"/>
      <c r="BG1003" s="209"/>
      <c r="BH1003" s="209"/>
      <c r="BI1003" s="209"/>
      <c r="BJ1003" s="209"/>
      <c r="BK1003" s="209"/>
      <c r="BL1003" s="209"/>
      <c r="BM1003" s="209"/>
      <c r="BN1003" s="209"/>
      <c r="BO1003" s="209"/>
      <c r="BP1003" s="209"/>
      <c r="BQ1003" s="209"/>
      <c r="BR1003" s="209"/>
      <c r="BS1003" s="209"/>
      <c r="BT1003" s="209"/>
      <c r="BU1003" s="209"/>
      <c r="BV1003" s="209"/>
      <c r="BW1003" s="209"/>
      <c r="BX1003" s="209"/>
      <c r="BY1003" s="209"/>
      <c r="BZ1003" s="209"/>
      <c r="CA1003" s="209"/>
      <c r="CB1003" s="209"/>
      <c r="CC1003" s="209"/>
      <c r="CD1003" s="209"/>
      <c r="CE1003" s="209"/>
      <c r="CF1003" s="209"/>
      <c r="CG1003" s="209"/>
      <c r="CH1003" s="209"/>
      <c r="CI1003" s="209"/>
      <c r="CJ1003" s="209"/>
      <c r="CK1003" s="209"/>
      <c r="CL1003" s="209"/>
      <c r="CM1003" s="209"/>
      <c r="CN1003" s="209"/>
      <c r="CO1003" s="209"/>
      <c r="CP1003" s="209"/>
      <c r="CQ1003" s="209"/>
      <c r="CR1003" s="209"/>
      <c r="CS1003" s="209"/>
    </row>
    <row r="1004" spans="1:99" s="2" customFormat="1" ht="14.25" customHeight="1">
      <c r="A1004" s="299"/>
      <c r="B1004" s="3">
        <v>50190</v>
      </c>
      <c r="C1004" s="150" t="s">
        <v>1</v>
      </c>
      <c r="D1004" s="10">
        <v>1</v>
      </c>
      <c r="E1004" s="612"/>
      <c r="F1004" s="613"/>
      <c r="G1004" s="344"/>
      <c r="H1004" s="344"/>
      <c r="I1004" s="345"/>
      <c r="J1004" s="346"/>
      <c r="K1004" s="346"/>
      <c r="L1004" s="48"/>
      <c r="M1004" s="277"/>
      <c r="N1004" s="287"/>
      <c r="O1004" s="287"/>
      <c r="P1004" s="288"/>
      <c r="Q1004" s="223"/>
      <c r="R1004" s="210"/>
      <c r="S1004" s="210"/>
      <c r="T1004" s="210"/>
      <c r="U1004" s="210"/>
      <c r="V1004" s="210"/>
      <c r="W1004" s="210"/>
      <c r="X1004" s="210"/>
      <c r="Y1004" s="210"/>
      <c r="Z1004" s="210"/>
      <c r="AA1004" s="210"/>
      <c r="AB1004" s="210"/>
      <c r="AC1004" s="210"/>
      <c r="AD1004" s="210"/>
      <c r="AE1004" s="210"/>
      <c r="AF1004" s="210"/>
      <c r="AG1004" s="210"/>
      <c r="AH1004" s="210"/>
      <c r="AI1004" s="210"/>
      <c r="AJ1004" s="210"/>
      <c r="AK1004" s="210"/>
      <c r="AL1004" s="210"/>
      <c r="AM1004" s="210"/>
      <c r="AN1004" s="210"/>
      <c r="AO1004" s="210"/>
      <c r="AP1004" s="210"/>
      <c r="AQ1004" s="210"/>
      <c r="AR1004" s="210"/>
      <c r="AS1004" s="210"/>
      <c r="AT1004" s="210"/>
      <c r="AU1004" s="210"/>
      <c r="AV1004" s="210"/>
      <c r="AW1004" s="210"/>
      <c r="AX1004" s="210"/>
      <c r="AY1004" s="210"/>
      <c r="AZ1004" s="210"/>
      <c r="BA1004" s="210"/>
      <c r="BB1004" s="210"/>
      <c r="BC1004" s="210"/>
      <c r="BD1004" s="210"/>
      <c r="BE1004" s="210"/>
      <c r="BF1004" s="210"/>
      <c r="BG1004" s="210"/>
      <c r="BH1004" s="210"/>
      <c r="BI1004" s="210"/>
      <c r="BJ1004" s="210"/>
      <c r="BK1004" s="210"/>
      <c r="BL1004" s="210"/>
      <c r="BM1004" s="210"/>
      <c r="BN1004" s="210"/>
      <c r="BO1004" s="210"/>
      <c r="BP1004" s="210"/>
      <c r="BQ1004" s="210"/>
      <c r="BR1004" s="210"/>
      <c r="BS1004" s="210"/>
      <c r="BT1004" s="210"/>
      <c r="BU1004" s="210"/>
      <c r="BV1004" s="210"/>
      <c r="BW1004" s="210"/>
      <c r="BX1004" s="210"/>
      <c r="BY1004" s="210"/>
      <c r="BZ1004" s="210"/>
      <c r="CA1004" s="210"/>
      <c r="CB1004" s="210"/>
      <c r="CC1004" s="210"/>
      <c r="CD1004" s="210"/>
      <c r="CE1004" s="210"/>
      <c r="CF1004" s="210"/>
      <c r="CG1004" s="210"/>
      <c r="CH1004" s="210"/>
      <c r="CI1004" s="210"/>
      <c r="CJ1004" s="210"/>
      <c r="CK1004" s="210"/>
      <c r="CL1004" s="210"/>
      <c r="CM1004" s="210"/>
      <c r="CN1004" s="210"/>
      <c r="CO1004" s="210"/>
      <c r="CP1004" s="210"/>
      <c r="CQ1004" s="210"/>
      <c r="CR1004" s="210"/>
      <c r="CS1004" s="210"/>
    </row>
    <row r="1005" spans="1:99" ht="14.25" customHeight="1">
      <c r="A1005" s="296"/>
      <c r="B1005" s="394"/>
      <c r="C1005" s="170"/>
      <c r="D1005" s="170"/>
      <c r="E1005" s="170"/>
      <c r="F1005" s="403"/>
      <c r="G1005" s="336"/>
      <c r="H1005" s="336"/>
      <c r="I1005" s="336"/>
      <c r="J1005" s="342"/>
      <c r="K1005" s="342"/>
      <c r="L1005" s="411"/>
      <c r="M1005" s="274"/>
      <c r="N1005" s="288"/>
      <c r="O1005" s="288"/>
      <c r="P1005" s="164"/>
      <c r="Q1005" s="165"/>
      <c r="R1005" s="166"/>
      <c r="S1005" s="166"/>
      <c r="CT1005"/>
      <c r="CU1005"/>
    </row>
    <row r="1006" spans="1:99" ht="14.25" customHeight="1">
      <c r="A1006" s="296"/>
      <c r="B1006" s="394"/>
      <c r="C1006" s="170"/>
      <c r="D1006" s="170"/>
      <c r="E1006" s="170"/>
      <c r="F1006" s="403"/>
      <c r="G1006" s="336"/>
      <c r="H1006" s="336"/>
      <c r="I1006" s="342"/>
      <c r="J1006" s="342"/>
      <c r="K1006" s="342"/>
      <c r="L1006" s="411"/>
      <c r="M1006" s="274"/>
      <c r="N1006" s="164"/>
      <c r="O1006" s="164"/>
      <c r="P1006" s="164"/>
      <c r="Q1006" s="165"/>
      <c r="R1006" s="166"/>
      <c r="S1006" s="166"/>
      <c r="CT1006"/>
      <c r="CU1006"/>
    </row>
    <row r="1007" spans="1:99" ht="16.5">
      <c r="A1007" s="296"/>
      <c r="B1007" s="402" t="s">
        <v>528</v>
      </c>
      <c r="C1007" s="170"/>
      <c r="D1007" s="404"/>
      <c r="E1007" s="404"/>
      <c r="F1007" s="405"/>
      <c r="G1007" s="349"/>
      <c r="H1007" s="349"/>
      <c r="I1007" s="349"/>
      <c r="J1007" s="350"/>
      <c r="K1007" s="350"/>
      <c r="L1007" s="411"/>
      <c r="M1007" s="274"/>
      <c r="N1007" s="164"/>
      <c r="O1007" s="164"/>
      <c r="P1007" s="164"/>
      <c r="Q1007" s="165"/>
      <c r="R1007" s="166"/>
      <c r="S1007" s="166"/>
      <c r="CT1007"/>
      <c r="CU1007"/>
    </row>
    <row r="1008" spans="1:99" s="145" customFormat="1" ht="20.100000000000001" customHeight="1">
      <c r="A1008" s="298"/>
      <c r="B1008" s="8" t="s">
        <v>3</v>
      </c>
      <c r="C1008" s="8" t="s">
        <v>11</v>
      </c>
      <c r="D1008" s="8" t="s">
        <v>4</v>
      </c>
      <c r="E1008" s="614"/>
      <c r="F1008" s="615"/>
      <c r="G1008" s="37"/>
      <c r="H1008" s="37"/>
      <c r="I1008" s="343"/>
      <c r="J1008" s="343"/>
      <c r="K1008" s="343"/>
      <c r="L1008" s="364"/>
      <c r="M1008" s="276"/>
      <c r="N1008" s="164"/>
      <c r="O1008" s="164"/>
      <c r="P1008" s="287"/>
      <c r="Q1008" s="222"/>
      <c r="R1008" s="209"/>
      <c r="S1008" s="209"/>
      <c r="T1008" s="209"/>
      <c r="U1008" s="209"/>
      <c r="V1008" s="209"/>
      <c r="W1008" s="209"/>
      <c r="X1008" s="209"/>
      <c r="Y1008" s="209"/>
      <c r="Z1008" s="209"/>
      <c r="AA1008" s="209"/>
      <c r="AB1008" s="209"/>
      <c r="AC1008" s="209"/>
      <c r="AD1008" s="209"/>
      <c r="AE1008" s="209"/>
      <c r="AF1008" s="209"/>
      <c r="AG1008" s="209"/>
      <c r="AH1008" s="209"/>
      <c r="AI1008" s="209"/>
      <c r="AJ1008" s="209"/>
      <c r="AK1008" s="209"/>
      <c r="AL1008" s="209"/>
      <c r="AM1008" s="209"/>
      <c r="AN1008" s="209"/>
      <c r="AO1008" s="209"/>
      <c r="AP1008" s="209"/>
      <c r="AQ1008" s="209"/>
      <c r="AR1008" s="209"/>
      <c r="AS1008" s="209"/>
      <c r="AT1008" s="209"/>
      <c r="AU1008" s="209"/>
      <c r="AV1008" s="209"/>
      <c r="AW1008" s="209"/>
      <c r="AX1008" s="209"/>
      <c r="AY1008" s="209"/>
      <c r="AZ1008" s="209"/>
      <c r="BA1008" s="209"/>
      <c r="BB1008" s="209"/>
      <c r="BC1008" s="209"/>
      <c r="BD1008" s="209"/>
      <c r="BE1008" s="209"/>
      <c r="BF1008" s="209"/>
      <c r="BG1008" s="209"/>
      <c r="BH1008" s="209"/>
      <c r="BI1008" s="209"/>
      <c r="BJ1008" s="209"/>
      <c r="BK1008" s="209"/>
      <c r="BL1008" s="209"/>
      <c r="BM1008" s="209"/>
      <c r="BN1008" s="209"/>
      <c r="BO1008" s="209"/>
      <c r="BP1008" s="209"/>
      <c r="BQ1008" s="209"/>
      <c r="BR1008" s="209"/>
      <c r="BS1008" s="209"/>
      <c r="BT1008" s="209"/>
      <c r="BU1008" s="209"/>
      <c r="BV1008" s="209"/>
      <c r="BW1008" s="209"/>
      <c r="BX1008" s="209"/>
      <c r="BY1008" s="209"/>
      <c r="BZ1008" s="209"/>
      <c r="CA1008" s="209"/>
      <c r="CB1008" s="209"/>
      <c r="CC1008" s="209"/>
      <c r="CD1008" s="209"/>
      <c r="CE1008" s="209"/>
      <c r="CF1008" s="209"/>
      <c r="CG1008" s="209"/>
      <c r="CH1008" s="209"/>
      <c r="CI1008" s="209"/>
      <c r="CJ1008" s="209"/>
      <c r="CK1008" s="209"/>
      <c r="CL1008" s="209"/>
      <c r="CM1008" s="209"/>
      <c r="CN1008" s="209"/>
      <c r="CO1008" s="209"/>
      <c r="CP1008" s="209"/>
      <c r="CQ1008" s="209"/>
      <c r="CR1008" s="209"/>
      <c r="CS1008" s="209"/>
    </row>
    <row r="1009" spans="1:99" s="2" customFormat="1" ht="14.25" customHeight="1">
      <c r="A1009" s="299"/>
      <c r="B1009" s="3">
        <v>50188</v>
      </c>
      <c r="C1009" s="150" t="s">
        <v>1</v>
      </c>
      <c r="D1009" s="10">
        <v>1</v>
      </c>
      <c r="E1009" s="612"/>
      <c r="F1009" s="613"/>
      <c r="G1009" s="344"/>
      <c r="H1009" s="344"/>
      <c r="I1009" s="345"/>
      <c r="J1009" s="346"/>
      <c r="K1009" s="346"/>
      <c r="L1009" s="48"/>
      <c r="M1009" s="277"/>
      <c r="N1009" s="287"/>
      <c r="O1009" s="287"/>
      <c r="P1009" s="288"/>
      <c r="Q1009" s="223"/>
      <c r="R1009" s="210"/>
      <c r="S1009" s="210"/>
      <c r="T1009" s="210"/>
      <c r="U1009" s="210"/>
      <c r="V1009" s="210"/>
      <c r="W1009" s="210"/>
      <c r="X1009" s="210"/>
      <c r="Y1009" s="210"/>
      <c r="Z1009" s="210"/>
      <c r="AA1009" s="210"/>
      <c r="AB1009" s="210"/>
      <c r="AC1009" s="210"/>
      <c r="AD1009" s="210"/>
      <c r="AE1009" s="210"/>
      <c r="AF1009" s="210"/>
      <c r="AG1009" s="210"/>
      <c r="AH1009" s="210"/>
      <c r="AI1009" s="210"/>
      <c r="AJ1009" s="210"/>
      <c r="AK1009" s="210"/>
      <c r="AL1009" s="210"/>
      <c r="AM1009" s="210"/>
      <c r="AN1009" s="210"/>
      <c r="AO1009" s="210"/>
      <c r="AP1009" s="210"/>
      <c r="AQ1009" s="210"/>
      <c r="AR1009" s="210"/>
      <c r="AS1009" s="210"/>
      <c r="AT1009" s="210"/>
      <c r="AU1009" s="210"/>
      <c r="AV1009" s="210"/>
      <c r="AW1009" s="210"/>
      <c r="AX1009" s="210"/>
      <c r="AY1009" s="210"/>
      <c r="AZ1009" s="210"/>
      <c r="BA1009" s="210"/>
      <c r="BB1009" s="210"/>
      <c r="BC1009" s="210"/>
      <c r="BD1009" s="210"/>
      <c r="BE1009" s="210"/>
      <c r="BF1009" s="210"/>
      <c r="BG1009" s="210"/>
      <c r="BH1009" s="210"/>
      <c r="BI1009" s="210"/>
      <c r="BJ1009" s="210"/>
      <c r="BK1009" s="210"/>
      <c r="BL1009" s="210"/>
      <c r="BM1009" s="210"/>
      <c r="BN1009" s="210"/>
      <c r="BO1009" s="210"/>
      <c r="BP1009" s="210"/>
      <c r="BQ1009" s="210"/>
      <c r="BR1009" s="210"/>
      <c r="BS1009" s="210"/>
      <c r="BT1009" s="210"/>
      <c r="BU1009" s="210"/>
      <c r="BV1009" s="210"/>
      <c r="BW1009" s="210"/>
      <c r="BX1009" s="210"/>
      <c r="BY1009" s="210"/>
      <c r="BZ1009" s="210"/>
      <c r="CA1009" s="210"/>
      <c r="CB1009" s="210"/>
      <c r="CC1009" s="210"/>
      <c r="CD1009" s="210"/>
      <c r="CE1009" s="210"/>
      <c r="CF1009" s="210"/>
      <c r="CG1009" s="210"/>
      <c r="CH1009" s="210"/>
      <c r="CI1009" s="210"/>
      <c r="CJ1009" s="210"/>
      <c r="CK1009" s="210"/>
      <c r="CL1009" s="210"/>
      <c r="CM1009" s="210"/>
      <c r="CN1009" s="210"/>
      <c r="CO1009" s="210"/>
      <c r="CP1009" s="210"/>
      <c r="CQ1009" s="210"/>
      <c r="CR1009" s="210"/>
      <c r="CS1009" s="210"/>
    </row>
    <row r="1010" spans="1:99" ht="14.25" customHeight="1">
      <c r="A1010" s="296"/>
      <c r="B1010" s="394"/>
      <c r="C1010" s="170"/>
      <c r="D1010" s="170"/>
      <c r="E1010" s="170"/>
      <c r="F1010" s="403"/>
      <c r="G1010" s="336"/>
      <c r="H1010" s="336"/>
      <c r="I1010" s="336"/>
      <c r="J1010" s="342"/>
      <c r="K1010" s="342"/>
      <c r="L1010" s="411"/>
      <c r="M1010" s="274"/>
      <c r="N1010" s="288"/>
      <c r="O1010" s="288"/>
      <c r="P1010" s="164"/>
      <c r="Q1010" s="165"/>
      <c r="R1010" s="166"/>
      <c r="S1010" s="166"/>
      <c r="CT1010"/>
      <c r="CU1010"/>
    </row>
    <row r="1011" spans="1:99" ht="14.25" customHeight="1">
      <c r="A1011" s="296"/>
      <c r="B1011" s="394"/>
      <c r="C1011" s="170"/>
      <c r="D1011" s="170"/>
      <c r="E1011" s="170"/>
      <c r="F1011" s="403"/>
      <c r="G1011" s="336"/>
      <c r="H1011" s="336"/>
      <c r="I1011" s="342"/>
      <c r="J1011" s="342"/>
      <c r="K1011" s="342"/>
      <c r="L1011" s="411"/>
      <c r="M1011" s="274"/>
      <c r="N1011" s="164"/>
      <c r="O1011" s="164"/>
      <c r="P1011" s="164"/>
      <c r="Q1011" s="165"/>
      <c r="R1011" s="166"/>
      <c r="S1011" s="166"/>
      <c r="CT1011"/>
      <c r="CU1011"/>
    </row>
    <row r="1012" spans="1:99" ht="16.5">
      <c r="A1012" s="296"/>
      <c r="B1012" s="402" t="s">
        <v>531</v>
      </c>
      <c r="C1012" s="170"/>
      <c r="D1012" s="404"/>
      <c r="E1012" s="404"/>
      <c r="F1012" s="405"/>
      <c r="G1012" s="349"/>
      <c r="H1012" s="349"/>
      <c r="I1012" s="349"/>
      <c r="J1012" s="350"/>
      <c r="K1012" s="350"/>
      <c r="L1012" s="411"/>
      <c r="M1012" s="274"/>
      <c r="N1012" s="164"/>
      <c r="O1012" s="164"/>
      <c r="P1012" s="164"/>
      <c r="Q1012" s="165"/>
      <c r="R1012" s="166"/>
      <c r="S1012" s="166"/>
      <c r="CT1012"/>
      <c r="CU1012"/>
    </row>
    <row r="1013" spans="1:99" s="145" customFormat="1" ht="20.100000000000001" customHeight="1">
      <c r="A1013" s="298"/>
      <c r="B1013" s="8" t="s">
        <v>3</v>
      </c>
      <c r="C1013" s="8" t="s">
        <v>11</v>
      </c>
      <c r="D1013" s="8" t="s">
        <v>4</v>
      </c>
      <c r="E1013" s="614"/>
      <c r="F1013" s="615"/>
      <c r="G1013" s="37"/>
      <c r="H1013" s="37"/>
      <c r="I1013" s="343"/>
      <c r="J1013" s="343"/>
      <c r="K1013" s="343"/>
      <c r="L1013" s="364"/>
      <c r="M1013" s="276"/>
      <c r="N1013" s="164"/>
      <c r="O1013" s="164"/>
      <c r="P1013" s="287"/>
      <c r="Q1013" s="222"/>
      <c r="R1013" s="209"/>
      <c r="S1013" s="209"/>
      <c r="T1013" s="209"/>
      <c r="U1013" s="209"/>
      <c r="V1013" s="209"/>
      <c r="W1013" s="209"/>
      <c r="X1013" s="209"/>
      <c r="Y1013" s="209"/>
      <c r="Z1013" s="209"/>
      <c r="AA1013" s="209"/>
      <c r="AB1013" s="209"/>
      <c r="AC1013" s="209"/>
      <c r="AD1013" s="209"/>
      <c r="AE1013" s="209"/>
      <c r="AF1013" s="209"/>
      <c r="AG1013" s="209"/>
      <c r="AH1013" s="209"/>
      <c r="AI1013" s="209"/>
      <c r="AJ1013" s="209"/>
      <c r="AK1013" s="209"/>
      <c r="AL1013" s="209"/>
      <c r="AM1013" s="209"/>
      <c r="AN1013" s="209"/>
      <c r="AO1013" s="209"/>
      <c r="AP1013" s="209"/>
      <c r="AQ1013" s="209"/>
      <c r="AR1013" s="209"/>
      <c r="AS1013" s="209"/>
      <c r="AT1013" s="209"/>
      <c r="AU1013" s="209"/>
      <c r="AV1013" s="209"/>
      <c r="AW1013" s="209"/>
      <c r="AX1013" s="209"/>
      <c r="AY1013" s="209"/>
      <c r="AZ1013" s="209"/>
      <c r="BA1013" s="209"/>
      <c r="BB1013" s="209"/>
      <c r="BC1013" s="209"/>
      <c r="BD1013" s="209"/>
      <c r="BE1013" s="209"/>
      <c r="BF1013" s="209"/>
      <c r="BG1013" s="209"/>
      <c r="BH1013" s="209"/>
      <c r="BI1013" s="209"/>
      <c r="BJ1013" s="209"/>
      <c r="BK1013" s="209"/>
      <c r="BL1013" s="209"/>
      <c r="BM1013" s="209"/>
      <c r="BN1013" s="209"/>
      <c r="BO1013" s="209"/>
      <c r="BP1013" s="209"/>
      <c r="BQ1013" s="209"/>
      <c r="BR1013" s="209"/>
      <c r="BS1013" s="209"/>
      <c r="BT1013" s="209"/>
      <c r="BU1013" s="209"/>
      <c r="BV1013" s="209"/>
      <c r="BW1013" s="209"/>
      <c r="BX1013" s="209"/>
      <c r="BY1013" s="209"/>
      <c r="BZ1013" s="209"/>
      <c r="CA1013" s="209"/>
      <c r="CB1013" s="209"/>
      <c r="CC1013" s="209"/>
      <c r="CD1013" s="209"/>
      <c r="CE1013" s="209"/>
      <c r="CF1013" s="209"/>
      <c r="CG1013" s="209"/>
      <c r="CH1013" s="209"/>
      <c r="CI1013" s="209"/>
      <c r="CJ1013" s="209"/>
      <c r="CK1013" s="209"/>
      <c r="CL1013" s="209"/>
      <c r="CM1013" s="209"/>
      <c r="CN1013" s="209"/>
      <c r="CO1013" s="209"/>
      <c r="CP1013" s="209"/>
      <c r="CQ1013" s="209"/>
      <c r="CR1013" s="209"/>
      <c r="CS1013" s="209"/>
    </row>
    <row r="1014" spans="1:99" s="2" customFormat="1" ht="14.25" customHeight="1">
      <c r="A1014" s="299"/>
      <c r="B1014" s="3">
        <v>50195</v>
      </c>
      <c r="C1014" s="150" t="s">
        <v>1</v>
      </c>
      <c r="D1014" s="10">
        <v>1</v>
      </c>
      <c r="E1014" s="612"/>
      <c r="F1014" s="613"/>
      <c r="G1014" s="344"/>
      <c r="H1014" s="344"/>
      <c r="I1014" s="345"/>
      <c r="J1014" s="346"/>
      <c r="K1014" s="346"/>
      <c r="L1014" s="48"/>
      <c r="M1014" s="277"/>
      <c r="N1014" s="287"/>
      <c r="O1014" s="287"/>
      <c r="P1014" s="288"/>
      <c r="Q1014" s="223"/>
      <c r="R1014" s="210"/>
      <c r="S1014" s="210"/>
      <c r="T1014" s="210"/>
      <c r="U1014" s="210"/>
      <c r="V1014" s="210"/>
      <c r="W1014" s="210"/>
      <c r="X1014" s="210"/>
      <c r="Y1014" s="210"/>
      <c r="Z1014" s="210"/>
      <c r="AA1014" s="210"/>
      <c r="AB1014" s="210"/>
      <c r="AC1014" s="210"/>
      <c r="AD1014" s="210"/>
      <c r="AE1014" s="210"/>
      <c r="AF1014" s="210"/>
      <c r="AG1014" s="210"/>
      <c r="AH1014" s="210"/>
      <c r="AI1014" s="210"/>
      <c r="AJ1014" s="210"/>
      <c r="AK1014" s="210"/>
      <c r="AL1014" s="210"/>
      <c r="AM1014" s="210"/>
      <c r="AN1014" s="210"/>
      <c r="AO1014" s="210"/>
      <c r="AP1014" s="210"/>
      <c r="AQ1014" s="210"/>
      <c r="AR1014" s="210"/>
      <c r="AS1014" s="210"/>
      <c r="AT1014" s="210"/>
      <c r="AU1014" s="210"/>
      <c r="AV1014" s="210"/>
      <c r="AW1014" s="210"/>
      <c r="AX1014" s="210"/>
      <c r="AY1014" s="210"/>
      <c r="AZ1014" s="210"/>
      <c r="BA1014" s="210"/>
      <c r="BB1014" s="210"/>
      <c r="BC1014" s="210"/>
      <c r="BD1014" s="210"/>
      <c r="BE1014" s="210"/>
      <c r="BF1014" s="210"/>
      <c r="BG1014" s="210"/>
      <c r="BH1014" s="210"/>
      <c r="BI1014" s="210"/>
      <c r="BJ1014" s="210"/>
      <c r="BK1014" s="210"/>
      <c r="BL1014" s="210"/>
      <c r="BM1014" s="210"/>
      <c r="BN1014" s="210"/>
      <c r="BO1014" s="210"/>
      <c r="BP1014" s="210"/>
      <c r="BQ1014" s="210"/>
      <c r="BR1014" s="210"/>
      <c r="BS1014" s="210"/>
      <c r="BT1014" s="210"/>
      <c r="BU1014" s="210"/>
      <c r="BV1014" s="210"/>
      <c r="BW1014" s="210"/>
      <c r="BX1014" s="210"/>
      <c r="BY1014" s="210"/>
      <c r="BZ1014" s="210"/>
      <c r="CA1014" s="210"/>
      <c r="CB1014" s="210"/>
      <c r="CC1014" s="210"/>
      <c r="CD1014" s="210"/>
      <c r="CE1014" s="210"/>
      <c r="CF1014" s="210"/>
      <c r="CG1014" s="210"/>
      <c r="CH1014" s="210"/>
      <c r="CI1014" s="210"/>
      <c r="CJ1014" s="210"/>
      <c r="CK1014" s="210"/>
      <c r="CL1014" s="210"/>
      <c r="CM1014" s="210"/>
      <c r="CN1014" s="210"/>
      <c r="CO1014" s="210"/>
      <c r="CP1014" s="210"/>
      <c r="CQ1014" s="210"/>
      <c r="CR1014" s="210"/>
      <c r="CS1014" s="210"/>
    </row>
    <row r="1015" spans="1:99" ht="14.25" customHeight="1">
      <c r="A1015" s="296"/>
      <c r="B1015" s="394"/>
      <c r="C1015" s="170"/>
      <c r="D1015" s="170"/>
      <c r="E1015" s="170"/>
      <c r="F1015" s="403"/>
      <c r="G1015" s="336"/>
      <c r="H1015" s="336"/>
      <c r="I1015" s="336"/>
      <c r="J1015" s="342"/>
      <c r="K1015" s="342"/>
      <c r="L1015" s="411"/>
      <c r="M1015" s="274"/>
      <c r="N1015" s="288"/>
      <c r="O1015" s="288"/>
      <c r="P1015" s="164"/>
      <c r="Q1015" s="165"/>
      <c r="R1015" s="166"/>
      <c r="S1015" s="166"/>
      <c r="CT1015"/>
      <c r="CU1015"/>
    </row>
    <row r="1016" spans="1:99" ht="14.25" customHeight="1">
      <c r="A1016" s="296"/>
      <c r="B1016" s="394"/>
      <c r="C1016" s="170"/>
      <c r="D1016" s="170"/>
      <c r="E1016" s="170"/>
      <c r="F1016" s="403"/>
      <c r="G1016" s="336"/>
      <c r="H1016" s="336"/>
      <c r="I1016" s="342"/>
      <c r="J1016" s="342"/>
      <c r="K1016" s="342"/>
      <c r="L1016" s="411"/>
      <c r="M1016" s="274"/>
      <c r="N1016" s="164"/>
      <c r="O1016" s="164"/>
      <c r="P1016" s="164"/>
      <c r="Q1016" s="165"/>
      <c r="R1016" s="166"/>
      <c r="S1016" s="166"/>
      <c r="CT1016"/>
      <c r="CU1016"/>
    </row>
    <row r="1017" spans="1:99" ht="16.5">
      <c r="A1017" s="296"/>
      <c r="B1017" s="402" t="s">
        <v>427</v>
      </c>
      <c r="C1017" s="170"/>
      <c r="D1017" s="404"/>
      <c r="E1017" s="404"/>
      <c r="F1017" s="405"/>
      <c r="G1017" s="349"/>
      <c r="H1017" s="349"/>
      <c r="I1017" s="349"/>
      <c r="J1017" s="350"/>
      <c r="K1017" s="350"/>
      <c r="L1017" s="411"/>
      <c r="M1017" s="274"/>
      <c r="N1017" s="164"/>
      <c r="O1017" s="164"/>
      <c r="P1017" s="164"/>
      <c r="Q1017" s="165"/>
      <c r="R1017" s="166"/>
      <c r="S1017" s="166"/>
      <c r="CT1017"/>
      <c r="CU1017"/>
    </row>
    <row r="1018" spans="1:99" s="145" customFormat="1" ht="20.100000000000001" customHeight="1">
      <c r="A1018" s="298"/>
      <c r="B1018" s="8" t="s">
        <v>3</v>
      </c>
      <c r="C1018" s="8" t="s">
        <v>11</v>
      </c>
      <c r="D1018" s="8" t="s">
        <v>4</v>
      </c>
      <c r="E1018" s="614"/>
      <c r="F1018" s="615"/>
      <c r="G1018" s="37"/>
      <c r="H1018" s="37"/>
      <c r="I1018" s="343"/>
      <c r="J1018" s="343"/>
      <c r="K1018" s="343"/>
      <c r="L1018" s="364"/>
      <c r="M1018" s="276"/>
      <c r="N1018" s="164"/>
      <c r="O1018" s="164"/>
      <c r="P1018" s="287"/>
      <c r="Q1018" s="222"/>
      <c r="R1018" s="209"/>
      <c r="S1018" s="209"/>
      <c r="T1018" s="209"/>
      <c r="U1018" s="209"/>
      <c r="V1018" s="209"/>
      <c r="W1018" s="209"/>
      <c r="X1018" s="209"/>
      <c r="Y1018" s="209"/>
      <c r="Z1018" s="209"/>
      <c r="AA1018" s="209"/>
      <c r="AB1018" s="209"/>
      <c r="AC1018" s="209"/>
      <c r="AD1018" s="209"/>
      <c r="AE1018" s="209"/>
      <c r="AF1018" s="209"/>
      <c r="AG1018" s="209"/>
      <c r="AH1018" s="209"/>
      <c r="AI1018" s="209"/>
      <c r="AJ1018" s="209"/>
      <c r="AK1018" s="209"/>
      <c r="AL1018" s="209"/>
      <c r="AM1018" s="209"/>
      <c r="AN1018" s="209"/>
      <c r="AO1018" s="209"/>
      <c r="AP1018" s="209"/>
      <c r="AQ1018" s="209"/>
      <c r="AR1018" s="209"/>
      <c r="AS1018" s="209"/>
      <c r="AT1018" s="209"/>
      <c r="AU1018" s="209"/>
      <c r="AV1018" s="209"/>
      <c r="AW1018" s="209"/>
      <c r="AX1018" s="209"/>
      <c r="AY1018" s="209"/>
      <c r="AZ1018" s="209"/>
      <c r="BA1018" s="209"/>
      <c r="BB1018" s="209"/>
      <c r="BC1018" s="209"/>
      <c r="BD1018" s="209"/>
      <c r="BE1018" s="209"/>
      <c r="BF1018" s="209"/>
      <c r="BG1018" s="209"/>
      <c r="BH1018" s="209"/>
      <c r="BI1018" s="209"/>
      <c r="BJ1018" s="209"/>
      <c r="BK1018" s="209"/>
      <c r="BL1018" s="209"/>
      <c r="BM1018" s="209"/>
      <c r="BN1018" s="209"/>
      <c r="BO1018" s="209"/>
      <c r="BP1018" s="209"/>
      <c r="BQ1018" s="209"/>
      <c r="BR1018" s="209"/>
      <c r="BS1018" s="209"/>
      <c r="BT1018" s="209"/>
      <c r="BU1018" s="209"/>
      <c r="BV1018" s="209"/>
      <c r="BW1018" s="209"/>
      <c r="BX1018" s="209"/>
      <c r="BY1018" s="209"/>
      <c r="BZ1018" s="209"/>
      <c r="CA1018" s="209"/>
      <c r="CB1018" s="209"/>
      <c r="CC1018" s="209"/>
      <c r="CD1018" s="209"/>
      <c r="CE1018" s="209"/>
      <c r="CF1018" s="209"/>
      <c r="CG1018" s="209"/>
      <c r="CH1018" s="209"/>
      <c r="CI1018" s="209"/>
      <c r="CJ1018" s="209"/>
      <c r="CK1018" s="209"/>
      <c r="CL1018" s="209"/>
      <c r="CM1018" s="209"/>
      <c r="CN1018" s="209"/>
      <c r="CO1018" s="209"/>
      <c r="CP1018" s="209"/>
      <c r="CQ1018" s="209"/>
      <c r="CR1018" s="209"/>
      <c r="CS1018" s="209"/>
    </row>
    <row r="1019" spans="1:99" s="2" customFormat="1" ht="14.25" customHeight="1">
      <c r="A1019" s="299"/>
      <c r="B1019" s="3">
        <v>50208</v>
      </c>
      <c r="C1019" s="150" t="s">
        <v>402</v>
      </c>
      <c r="D1019" s="10">
        <v>1</v>
      </c>
      <c r="E1019" s="612"/>
      <c r="F1019" s="613"/>
      <c r="G1019" s="344"/>
      <c r="H1019" s="344"/>
      <c r="I1019" s="345"/>
      <c r="J1019" s="346"/>
      <c r="K1019" s="346"/>
      <c r="L1019" s="48"/>
      <c r="M1019" s="277"/>
      <c r="N1019" s="287"/>
      <c r="O1019" s="287"/>
      <c r="P1019" s="288"/>
      <c r="Q1019" s="223"/>
      <c r="R1019" s="210"/>
      <c r="S1019" s="210"/>
      <c r="T1019" s="210"/>
      <c r="U1019" s="210"/>
      <c r="V1019" s="210"/>
      <c r="W1019" s="210"/>
      <c r="X1019" s="210"/>
      <c r="Y1019" s="210"/>
      <c r="Z1019" s="210"/>
      <c r="AA1019" s="210"/>
      <c r="AB1019" s="210"/>
      <c r="AC1019" s="210"/>
      <c r="AD1019" s="210"/>
      <c r="AE1019" s="210"/>
      <c r="AF1019" s="210"/>
      <c r="AG1019" s="210"/>
      <c r="AH1019" s="210"/>
      <c r="AI1019" s="210"/>
      <c r="AJ1019" s="210"/>
      <c r="AK1019" s="210"/>
      <c r="AL1019" s="210"/>
      <c r="AM1019" s="210"/>
      <c r="AN1019" s="210"/>
      <c r="AO1019" s="210"/>
      <c r="AP1019" s="210"/>
      <c r="AQ1019" s="210"/>
      <c r="AR1019" s="210"/>
      <c r="AS1019" s="210"/>
      <c r="AT1019" s="210"/>
      <c r="AU1019" s="210"/>
      <c r="AV1019" s="210"/>
      <c r="AW1019" s="210"/>
      <c r="AX1019" s="210"/>
      <c r="AY1019" s="210"/>
      <c r="AZ1019" s="210"/>
      <c r="BA1019" s="210"/>
      <c r="BB1019" s="210"/>
      <c r="BC1019" s="210"/>
      <c r="BD1019" s="210"/>
      <c r="BE1019" s="210"/>
      <c r="BF1019" s="210"/>
      <c r="BG1019" s="210"/>
      <c r="BH1019" s="210"/>
      <c r="BI1019" s="210"/>
      <c r="BJ1019" s="210"/>
      <c r="BK1019" s="210"/>
      <c r="BL1019" s="210"/>
      <c r="BM1019" s="210"/>
      <c r="BN1019" s="210"/>
      <c r="BO1019" s="210"/>
      <c r="BP1019" s="210"/>
      <c r="BQ1019" s="210"/>
      <c r="BR1019" s="210"/>
      <c r="BS1019" s="210"/>
      <c r="BT1019" s="210"/>
      <c r="BU1019" s="210"/>
      <c r="BV1019" s="210"/>
      <c r="BW1019" s="210"/>
      <c r="BX1019" s="210"/>
      <c r="BY1019" s="210"/>
      <c r="BZ1019" s="210"/>
      <c r="CA1019" s="210"/>
      <c r="CB1019" s="210"/>
      <c r="CC1019" s="210"/>
      <c r="CD1019" s="210"/>
      <c r="CE1019" s="210"/>
      <c r="CF1019" s="210"/>
      <c r="CG1019" s="210"/>
      <c r="CH1019" s="210"/>
      <c r="CI1019" s="210"/>
      <c r="CJ1019" s="210"/>
      <c r="CK1019" s="210"/>
      <c r="CL1019" s="210"/>
      <c r="CM1019" s="210"/>
      <c r="CN1019" s="210"/>
      <c r="CO1019" s="210"/>
      <c r="CP1019" s="210"/>
      <c r="CQ1019" s="210"/>
      <c r="CR1019" s="210"/>
      <c r="CS1019" s="210"/>
    </row>
    <row r="1020" spans="1:99" s="2" customFormat="1" ht="14.25" customHeight="1">
      <c r="A1020" s="299"/>
      <c r="B1020" s="140">
        <v>50210</v>
      </c>
      <c r="C1020" s="151" t="s">
        <v>403</v>
      </c>
      <c r="D1020" s="139">
        <v>1</v>
      </c>
      <c r="E1020" s="610"/>
      <c r="F1020" s="611"/>
      <c r="G1020" s="344"/>
      <c r="H1020" s="344"/>
      <c r="I1020" s="345"/>
      <c r="J1020" s="346"/>
      <c r="K1020" s="346"/>
      <c r="L1020" s="48"/>
      <c r="M1020" s="277"/>
      <c r="N1020" s="288"/>
      <c r="O1020" s="288"/>
      <c r="P1020" s="288"/>
      <c r="Q1020" s="223"/>
      <c r="R1020" s="210"/>
      <c r="S1020" s="210"/>
      <c r="T1020" s="210"/>
      <c r="U1020" s="210"/>
      <c r="V1020" s="210"/>
      <c r="W1020" s="210"/>
      <c r="X1020" s="210"/>
      <c r="Y1020" s="210"/>
      <c r="Z1020" s="210"/>
      <c r="AA1020" s="210"/>
      <c r="AB1020" s="210"/>
      <c r="AC1020" s="210"/>
      <c r="AD1020" s="210"/>
      <c r="AE1020" s="210"/>
      <c r="AF1020" s="210"/>
      <c r="AG1020" s="210"/>
      <c r="AH1020" s="210"/>
      <c r="AI1020" s="210"/>
      <c r="AJ1020" s="210"/>
      <c r="AK1020" s="210"/>
      <c r="AL1020" s="210"/>
      <c r="AM1020" s="210"/>
      <c r="AN1020" s="210"/>
      <c r="AO1020" s="210"/>
      <c r="AP1020" s="210"/>
      <c r="AQ1020" s="210"/>
      <c r="AR1020" s="210"/>
      <c r="AS1020" s="210"/>
      <c r="AT1020" s="210"/>
      <c r="AU1020" s="210"/>
      <c r="AV1020" s="210"/>
      <c r="AW1020" s="210"/>
      <c r="AX1020" s="210"/>
      <c r="AY1020" s="210"/>
      <c r="AZ1020" s="210"/>
      <c r="BA1020" s="210"/>
      <c r="BB1020" s="210"/>
      <c r="BC1020" s="210"/>
      <c r="BD1020" s="210"/>
      <c r="BE1020" s="210"/>
      <c r="BF1020" s="210"/>
      <c r="BG1020" s="210"/>
      <c r="BH1020" s="210"/>
      <c r="BI1020" s="210"/>
      <c r="BJ1020" s="210"/>
      <c r="BK1020" s="210"/>
      <c r="BL1020" s="210"/>
      <c r="BM1020" s="210"/>
      <c r="BN1020" s="210"/>
      <c r="BO1020" s="210"/>
      <c r="BP1020" s="210"/>
      <c r="BQ1020" s="210"/>
      <c r="BR1020" s="210"/>
      <c r="BS1020" s="210"/>
      <c r="BT1020" s="210"/>
      <c r="BU1020" s="210"/>
      <c r="BV1020" s="210"/>
      <c r="BW1020" s="210"/>
      <c r="BX1020" s="210"/>
      <c r="BY1020" s="210"/>
      <c r="BZ1020" s="210"/>
      <c r="CA1020" s="210"/>
      <c r="CB1020" s="210"/>
      <c r="CC1020" s="210"/>
      <c r="CD1020" s="210"/>
      <c r="CE1020" s="210"/>
      <c r="CF1020" s="210"/>
      <c r="CG1020" s="210"/>
      <c r="CH1020" s="210"/>
      <c r="CI1020" s="210"/>
      <c r="CJ1020" s="210"/>
      <c r="CK1020" s="210"/>
      <c r="CL1020" s="210"/>
      <c r="CM1020" s="210"/>
      <c r="CN1020" s="210"/>
      <c r="CO1020" s="210"/>
      <c r="CP1020" s="210"/>
      <c r="CQ1020" s="210"/>
      <c r="CR1020" s="210"/>
      <c r="CS1020" s="210"/>
    </row>
    <row r="1021" spans="1:99" s="2" customFormat="1" ht="14.25" customHeight="1">
      <c r="A1021" s="299"/>
      <c r="B1021" s="3">
        <v>50212</v>
      </c>
      <c r="C1021" s="150" t="s">
        <v>404</v>
      </c>
      <c r="D1021" s="10">
        <v>1</v>
      </c>
      <c r="E1021" s="612"/>
      <c r="F1021" s="613"/>
      <c r="G1021" s="344"/>
      <c r="H1021" s="344"/>
      <c r="I1021" s="345"/>
      <c r="J1021" s="346"/>
      <c r="K1021" s="346"/>
      <c r="L1021" s="48"/>
      <c r="M1021" s="277"/>
      <c r="N1021" s="288"/>
      <c r="O1021" s="288"/>
      <c r="P1021" s="288"/>
      <c r="Q1021" s="223"/>
      <c r="R1021" s="210"/>
      <c r="S1021" s="210"/>
      <c r="T1021" s="210"/>
      <c r="U1021" s="210"/>
      <c r="V1021" s="210"/>
      <c r="W1021" s="210"/>
      <c r="X1021" s="210"/>
      <c r="Y1021" s="210"/>
      <c r="Z1021" s="210"/>
      <c r="AA1021" s="210"/>
      <c r="AB1021" s="210"/>
      <c r="AC1021" s="210"/>
      <c r="AD1021" s="210"/>
      <c r="AE1021" s="210"/>
      <c r="AF1021" s="210"/>
      <c r="AG1021" s="210"/>
      <c r="AH1021" s="210"/>
      <c r="AI1021" s="210"/>
      <c r="AJ1021" s="210"/>
      <c r="AK1021" s="210"/>
      <c r="AL1021" s="210"/>
      <c r="AM1021" s="210"/>
      <c r="AN1021" s="210"/>
      <c r="AO1021" s="210"/>
      <c r="AP1021" s="210"/>
      <c r="AQ1021" s="210"/>
      <c r="AR1021" s="210"/>
      <c r="AS1021" s="210"/>
      <c r="AT1021" s="210"/>
      <c r="AU1021" s="210"/>
      <c r="AV1021" s="210"/>
      <c r="AW1021" s="210"/>
      <c r="AX1021" s="210"/>
      <c r="AY1021" s="210"/>
      <c r="AZ1021" s="210"/>
      <c r="BA1021" s="210"/>
      <c r="BB1021" s="210"/>
      <c r="BC1021" s="210"/>
      <c r="BD1021" s="210"/>
      <c r="BE1021" s="210"/>
      <c r="BF1021" s="210"/>
      <c r="BG1021" s="210"/>
      <c r="BH1021" s="210"/>
      <c r="BI1021" s="210"/>
      <c r="BJ1021" s="210"/>
      <c r="BK1021" s="210"/>
      <c r="BL1021" s="210"/>
      <c r="BM1021" s="210"/>
      <c r="BN1021" s="210"/>
      <c r="BO1021" s="210"/>
      <c r="BP1021" s="210"/>
      <c r="BQ1021" s="210"/>
      <c r="BR1021" s="210"/>
      <c r="BS1021" s="210"/>
      <c r="BT1021" s="210"/>
      <c r="BU1021" s="210"/>
      <c r="BV1021" s="210"/>
      <c r="BW1021" s="210"/>
      <c r="BX1021" s="210"/>
      <c r="BY1021" s="210"/>
      <c r="BZ1021" s="210"/>
      <c r="CA1021" s="210"/>
      <c r="CB1021" s="210"/>
      <c r="CC1021" s="210"/>
      <c r="CD1021" s="210"/>
      <c r="CE1021" s="210"/>
      <c r="CF1021" s="210"/>
      <c r="CG1021" s="210"/>
      <c r="CH1021" s="210"/>
      <c r="CI1021" s="210"/>
      <c r="CJ1021" s="210"/>
      <c r="CK1021" s="210"/>
      <c r="CL1021" s="210"/>
      <c r="CM1021" s="210"/>
      <c r="CN1021" s="210"/>
      <c r="CO1021" s="210"/>
      <c r="CP1021" s="210"/>
      <c r="CQ1021" s="210"/>
      <c r="CR1021" s="210"/>
      <c r="CS1021" s="210"/>
    </row>
    <row r="1022" spans="1:99" s="2" customFormat="1" ht="14.25" customHeight="1">
      <c r="A1022" s="299"/>
      <c r="B1022" s="140">
        <v>50214</v>
      </c>
      <c r="C1022" s="151" t="s">
        <v>405</v>
      </c>
      <c r="D1022" s="139">
        <v>1</v>
      </c>
      <c r="E1022" s="610"/>
      <c r="F1022" s="611"/>
      <c r="G1022" s="344"/>
      <c r="H1022" s="344"/>
      <c r="I1022" s="345"/>
      <c r="J1022" s="346"/>
      <c r="K1022" s="346"/>
      <c r="L1022" s="48"/>
      <c r="M1022" s="277"/>
      <c r="N1022" s="288"/>
      <c r="O1022" s="288"/>
      <c r="P1022" s="288"/>
      <c r="Q1022" s="223"/>
      <c r="R1022" s="210"/>
      <c r="S1022" s="210"/>
      <c r="T1022" s="210"/>
      <c r="U1022" s="210"/>
      <c r="V1022" s="210"/>
      <c r="W1022" s="210"/>
      <c r="X1022" s="210"/>
      <c r="Y1022" s="210"/>
      <c r="Z1022" s="210"/>
      <c r="AA1022" s="210"/>
      <c r="AB1022" s="210"/>
      <c r="AC1022" s="210"/>
      <c r="AD1022" s="210"/>
      <c r="AE1022" s="210"/>
      <c r="AF1022" s="210"/>
      <c r="AG1022" s="210"/>
      <c r="AH1022" s="210"/>
      <c r="AI1022" s="210"/>
      <c r="AJ1022" s="210"/>
      <c r="AK1022" s="210"/>
      <c r="AL1022" s="210"/>
      <c r="AM1022" s="210"/>
      <c r="AN1022" s="210"/>
      <c r="AO1022" s="210"/>
      <c r="AP1022" s="210"/>
      <c r="AQ1022" s="210"/>
      <c r="AR1022" s="210"/>
      <c r="AS1022" s="210"/>
      <c r="AT1022" s="210"/>
      <c r="AU1022" s="210"/>
      <c r="AV1022" s="210"/>
      <c r="AW1022" s="210"/>
      <c r="AX1022" s="210"/>
      <c r="AY1022" s="210"/>
      <c r="AZ1022" s="210"/>
      <c r="BA1022" s="210"/>
      <c r="BB1022" s="210"/>
      <c r="BC1022" s="210"/>
      <c r="BD1022" s="210"/>
      <c r="BE1022" s="210"/>
      <c r="BF1022" s="210"/>
      <c r="BG1022" s="210"/>
      <c r="BH1022" s="210"/>
      <c r="BI1022" s="210"/>
      <c r="BJ1022" s="210"/>
      <c r="BK1022" s="210"/>
      <c r="BL1022" s="210"/>
      <c r="BM1022" s="210"/>
      <c r="BN1022" s="210"/>
      <c r="BO1022" s="210"/>
      <c r="BP1022" s="210"/>
      <c r="BQ1022" s="210"/>
      <c r="BR1022" s="210"/>
      <c r="BS1022" s="210"/>
      <c r="BT1022" s="210"/>
      <c r="BU1022" s="210"/>
      <c r="BV1022" s="210"/>
      <c r="BW1022" s="210"/>
      <c r="BX1022" s="210"/>
      <c r="BY1022" s="210"/>
      <c r="BZ1022" s="210"/>
      <c r="CA1022" s="210"/>
      <c r="CB1022" s="210"/>
      <c r="CC1022" s="210"/>
      <c r="CD1022" s="210"/>
      <c r="CE1022" s="210"/>
      <c r="CF1022" s="210"/>
      <c r="CG1022" s="210"/>
      <c r="CH1022" s="210"/>
      <c r="CI1022" s="210"/>
      <c r="CJ1022" s="210"/>
      <c r="CK1022" s="210"/>
      <c r="CL1022" s="210"/>
      <c r="CM1022" s="210"/>
      <c r="CN1022" s="210"/>
      <c r="CO1022" s="210"/>
      <c r="CP1022" s="210"/>
      <c r="CQ1022" s="210"/>
      <c r="CR1022" s="210"/>
      <c r="CS1022" s="210"/>
    </row>
    <row r="1023" spans="1:99" s="2" customFormat="1" ht="14.25" customHeight="1">
      <c r="A1023" s="299"/>
      <c r="B1023" s="3">
        <v>50216</v>
      </c>
      <c r="C1023" s="150" t="s">
        <v>406</v>
      </c>
      <c r="D1023" s="10">
        <v>1</v>
      </c>
      <c r="E1023" s="612"/>
      <c r="F1023" s="613"/>
      <c r="G1023" s="344"/>
      <c r="H1023" s="344"/>
      <c r="I1023" s="345"/>
      <c r="J1023" s="346"/>
      <c r="K1023" s="346"/>
      <c r="L1023" s="48"/>
      <c r="M1023" s="277"/>
      <c r="N1023" s="288"/>
      <c r="O1023" s="288"/>
      <c r="P1023" s="288"/>
      <c r="Q1023" s="223"/>
      <c r="R1023" s="210"/>
      <c r="S1023" s="210"/>
      <c r="T1023" s="210"/>
      <c r="U1023" s="210"/>
      <c r="V1023" s="210"/>
      <c r="W1023" s="210"/>
      <c r="X1023" s="210"/>
      <c r="Y1023" s="210"/>
      <c r="Z1023" s="210"/>
      <c r="AA1023" s="210"/>
      <c r="AB1023" s="210"/>
      <c r="AC1023" s="210"/>
      <c r="AD1023" s="210"/>
      <c r="AE1023" s="210"/>
      <c r="AF1023" s="210"/>
      <c r="AG1023" s="210"/>
      <c r="AH1023" s="210"/>
      <c r="AI1023" s="210"/>
      <c r="AJ1023" s="210"/>
      <c r="AK1023" s="210"/>
      <c r="AL1023" s="210"/>
      <c r="AM1023" s="210"/>
      <c r="AN1023" s="210"/>
      <c r="AO1023" s="210"/>
      <c r="AP1023" s="210"/>
      <c r="AQ1023" s="210"/>
      <c r="AR1023" s="210"/>
      <c r="AS1023" s="210"/>
      <c r="AT1023" s="210"/>
      <c r="AU1023" s="210"/>
      <c r="AV1023" s="210"/>
      <c r="AW1023" s="210"/>
      <c r="AX1023" s="210"/>
      <c r="AY1023" s="210"/>
      <c r="AZ1023" s="210"/>
      <c r="BA1023" s="210"/>
      <c r="BB1023" s="210"/>
      <c r="BC1023" s="210"/>
      <c r="BD1023" s="210"/>
      <c r="BE1023" s="210"/>
      <c r="BF1023" s="210"/>
      <c r="BG1023" s="210"/>
      <c r="BH1023" s="210"/>
      <c r="BI1023" s="210"/>
      <c r="BJ1023" s="210"/>
      <c r="BK1023" s="210"/>
      <c r="BL1023" s="210"/>
      <c r="BM1023" s="210"/>
      <c r="BN1023" s="210"/>
      <c r="BO1023" s="210"/>
      <c r="BP1023" s="210"/>
      <c r="BQ1023" s="210"/>
      <c r="BR1023" s="210"/>
      <c r="BS1023" s="210"/>
      <c r="BT1023" s="210"/>
      <c r="BU1023" s="210"/>
      <c r="BV1023" s="210"/>
      <c r="BW1023" s="210"/>
      <c r="BX1023" s="210"/>
      <c r="BY1023" s="210"/>
      <c r="BZ1023" s="210"/>
      <c r="CA1023" s="210"/>
      <c r="CB1023" s="210"/>
      <c r="CC1023" s="210"/>
      <c r="CD1023" s="210"/>
      <c r="CE1023" s="210"/>
      <c r="CF1023" s="210"/>
      <c r="CG1023" s="210"/>
      <c r="CH1023" s="210"/>
      <c r="CI1023" s="210"/>
      <c r="CJ1023" s="210"/>
      <c r="CK1023" s="210"/>
      <c r="CL1023" s="210"/>
      <c r="CM1023" s="210"/>
      <c r="CN1023" s="210"/>
      <c r="CO1023" s="210"/>
      <c r="CP1023" s="210"/>
      <c r="CQ1023" s="210"/>
      <c r="CR1023" s="210"/>
      <c r="CS1023" s="210"/>
    </row>
    <row r="1024" spans="1:99" s="2" customFormat="1" ht="14.25" customHeight="1">
      <c r="A1024" s="299"/>
      <c r="B1024" s="140">
        <v>50218</v>
      </c>
      <c r="C1024" s="151" t="s">
        <v>407</v>
      </c>
      <c r="D1024" s="139">
        <v>1</v>
      </c>
      <c r="E1024" s="610"/>
      <c r="F1024" s="611"/>
      <c r="G1024" s="344"/>
      <c r="H1024" s="344"/>
      <c r="I1024" s="345"/>
      <c r="J1024" s="346"/>
      <c r="K1024" s="346"/>
      <c r="L1024" s="48"/>
      <c r="M1024" s="277"/>
      <c r="N1024" s="288"/>
      <c r="O1024" s="288"/>
      <c r="P1024" s="288"/>
      <c r="Q1024" s="223"/>
      <c r="R1024" s="210"/>
      <c r="S1024" s="210"/>
      <c r="T1024" s="210"/>
      <c r="U1024" s="210"/>
      <c r="V1024" s="210"/>
      <c r="W1024" s="210"/>
      <c r="X1024" s="210"/>
      <c r="Y1024" s="210"/>
      <c r="Z1024" s="210"/>
      <c r="AA1024" s="210"/>
      <c r="AB1024" s="210"/>
      <c r="AC1024" s="210"/>
      <c r="AD1024" s="210"/>
      <c r="AE1024" s="210"/>
      <c r="AF1024" s="210"/>
      <c r="AG1024" s="210"/>
      <c r="AH1024" s="210"/>
      <c r="AI1024" s="210"/>
      <c r="AJ1024" s="210"/>
      <c r="AK1024" s="210"/>
      <c r="AL1024" s="210"/>
      <c r="AM1024" s="210"/>
      <c r="AN1024" s="210"/>
      <c r="AO1024" s="210"/>
      <c r="AP1024" s="210"/>
      <c r="AQ1024" s="210"/>
      <c r="AR1024" s="210"/>
      <c r="AS1024" s="210"/>
      <c r="AT1024" s="210"/>
      <c r="AU1024" s="210"/>
      <c r="AV1024" s="210"/>
      <c r="AW1024" s="210"/>
      <c r="AX1024" s="210"/>
      <c r="AY1024" s="210"/>
      <c r="AZ1024" s="210"/>
      <c r="BA1024" s="210"/>
      <c r="BB1024" s="210"/>
      <c r="BC1024" s="210"/>
      <c r="BD1024" s="210"/>
      <c r="BE1024" s="210"/>
      <c r="BF1024" s="210"/>
      <c r="BG1024" s="210"/>
      <c r="BH1024" s="210"/>
      <c r="BI1024" s="210"/>
      <c r="BJ1024" s="210"/>
      <c r="BK1024" s="210"/>
      <c r="BL1024" s="210"/>
      <c r="BM1024" s="210"/>
      <c r="BN1024" s="210"/>
      <c r="BO1024" s="210"/>
      <c r="BP1024" s="210"/>
      <c r="BQ1024" s="210"/>
      <c r="BR1024" s="210"/>
      <c r="BS1024" s="210"/>
      <c r="BT1024" s="210"/>
      <c r="BU1024" s="210"/>
      <c r="BV1024" s="210"/>
      <c r="BW1024" s="210"/>
      <c r="BX1024" s="210"/>
      <c r="BY1024" s="210"/>
      <c r="BZ1024" s="210"/>
      <c r="CA1024" s="210"/>
      <c r="CB1024" s="210"/>
      <c r="CC1024" s="210"/>
      <c r="CD1024" s="210"/>
      <c r="CE1024" s="210"/>
      <c r="CF1024" s="210"/>
      <c r="CG1024" s="210"/>
      <c r="CH1024" s="210"/>
      <c r="CI1024" s="210"/>
      <c r="CJ1024" s="210"/>
      <c r="CK1024" s="210"/>
      <c r="CL1024" s="210"/>
      <c r="CM1024" s="210"/>
      <c r="CN1024" s="210"/>
      <c r="CO1024" s="210"/>
      <c r="CP1024" s="210"/>
      <c r="CQ1024" s="210"/>
      <c r="CR1024" s="210"/>
      <c r="CS1024" s="210"/>
    </row>
    <row r="1025" spans="1:99" s="2" customFormat="1" ht="14.25" customHeight="1">
      <c r="A1025" s="299"/>
      <c r="B1025" s="3">
        <v>50220</v>
      </c>
      <c r="C1025" s="150" t="s">
        <v>408</v>
      </c>
      <c r="D1025" s="10">
        <v>1</v>
      </c>
      <c r="E1025" s="612"/>
      <c r="F1025" s="613"/>
      <c r="G1025" s="344"/>
      <c r="H1025" s="344"/>
      <c r="I1025" s="345"/>
      <c r="J1025" s="346"/>
      <c r="K1025" s="346"/>
      <c r="L1025" s="48"/>
      <c r="M1025" s="277"/>
      <c r="N1025" s="288"/>
      <c r="O1025" s="288"/>
      <c r="P1025" s="288"/>
      <c r="Q1025" s="223"/>
      <c r="R1025" s="210"/>
      <c r="S1025" s="210"/>
      <c r="T1025" s="210"/>
      <c r="U1025" s="210"/>
      <c r="V1025" s="210"/>
      <c r="W1025" s="210"/>
      <c r="X1025" s="210"/>
      <c r="Y1025" s="210"/>
      <c r="Z1025" s="210"/>
      <c r="AA1025" s="210"/>
      <c r="AB1025" s="210"/>
      <c r="AC1025" s="210"/>
      <c r="AD1025" s="210"/>
      <c r="AE1025" s="210"/>
      <c r="AF1025" s="210"/>
      <c r="AG1025" s="210"/>
      <c r="AH1025" s="210"/>
      <c r="AI1025" s="210"/>
      <c r="AJ1025" s="210"/>
      <c r="AK1025" s="210"/>
      <c r="AL1025" s="210"/>
      <c r="AM1025" s="210"/>
      <c r="AN1025" s="210"/>
      <c r="AO1025" s="210"/>
      <c r="AP1025" s="210"/>
      <c r="AQ1025" s="210"/>
      <c r="AR1025" s="210"/>
      <c r="AS1025" s="210"/>
      <c r="AT1025" s="210"/>
      <c r="AU1025" s="210"/>
      <c r="AV1025" s="210"/>
      <c r="AW1025" s="210"/>
      <c r="AX1025" s="210"/>
      <c r="AY1025" s="210"/>
      <c r="AZ1025" s="210"/>
      <c r="BA1025" s="210"/>
      <c r="BB1025" s="210"/>
      <c r="BC1025" s="210"/>
      <c r="BD1025" s="210"/>
      <c r="BE1025" s="210"/>
      <c r="BF1025" s="210"/>
      <c r="BG1025" s="210"/>
      <c r="BH1025" s="210"/>
      <c r="BI1025" s="210"/>
      <c r="BJ1025" s="210"/>
      <c r="BK1025" s="210"/>
      <c r="BL1025" s="210"/>
      <c r="BM1025" s="210"/>
      <c r="BN1025" s="210"/>
      <c r="BO1025" s="210"/>
      <c r="BP1025" s="210"/>
      <c r="BQ1025" s="210"/>
      <c r="BR1025" s="210"/>
      <c r="BS1025" s="210"/>
      <c r="BT1025" s="210"/>
      <c r="BU1025" s="210"/>
      <c r="BV1025" s="210"/>
      <c r="BW1025" s="210"/>
      <c r="BX1025" s="210"/>
      <c r="BY1025" s="210"/>
      <c r="BZ1025" s="210"/>
      <c r="CA1025" s="210"/>
      <c r="CB1025" s="210"/>
      <c r="CC1025" s="210"/>
      <c r="CD1025" s="210"/>
      <c r="CE1025" s="210"/>
      <c r="CF1025" s="210"/>
      <c r="CG1025" s="210"/>
      <c r="CH1025" s="210"/>
      <c r="CI1025" s="210"/>
      <c r="CJ1025" s="210"/>
      <c r="CK1025" s="210"/>
      <c r="CL1025" s="210"/>
      <c r="CM1025" s="210"/>
      <c r="CN1025" s="210"/>
      <c r="CO1025" s="210"/>
      <c r="CP1025" s="210"/>
      <c r="CQ1025" s="210"/>
      <c r="CR1025" s="210"/>
      <c r="CS1025" s="210"/>
    </row>
    <row r="1026" spans="1:99" s="2" customFormat="1" ht="14.25" customHeight="1">
      <c r="A1026" s="299"/>
      <c r="B1026" s="140">
        <v>50222</v>
      </c>
      <c r="C1026" s="151" t="s">
        <v>409</v>
      </c>
      <c r="D1026" s="139">
        <v>1</v>
      </c>
      <c r="E1026" s="610"/>
      <c r="F1026" s="611"/>
      <c r="G1026" s="344"/>
      <c r="H1026" s="344"/>
      <c r="I1026" s="345"/>
      <c r="J1026" s="346"/>
      <c r="K1026" s="346"/>
      <c r="L1026" s="48"/>
      <c r="M1026" s="277"/>
      <c r="N1026" s="288"/>
      <c r="O1026" s="288"/>
      <c r="P1026" s="288"/>
      <c r="Q1026" s="223"/>
      <c r="R1026" s="210"/>
      <c r="S1026" s="210"/>
      <c r="T1026" s="210"/>
      <c r="U1026" s="210"/>
      <c r="V1026" s="210"/>
      <c r="W1026" s="210"/>
      <c r="X1026" s="210"/>
      <c r="Y1026" s="210"/>
      <c r="Z1026" s="210"/>
      <c r="AA1026" s="210"/>
      <c r="AB1026" s="210"/>
      <c r="AC1026" s="210"/>
      <c r="AD1026" s="210"/>
      <c r="AE1026" s="210"/>
      <c r="AF1026" s="210"/>
      <c r="AG1026" s="210"/>
      <c r="AH1026" s="210"/>
      <c r="AI1026" s="210"/>
      <c r="AJ1026" s="210"/>
      <c r="AK1026" s="210"/>
      <c r="AL1026" s="210"/>
      <c r="AM1026" s="210"/>
      <c r="AN1026" s="210"/>
      <c r="AO1026" s="210"/>
      <c r="AP1026" s="210"/>
      <c r="AQ1026" s="210"/>
      <c r="AR1026" s="210"/>
      <c r="AS1026" s="210"/>
      <c r="AT1026" s="210"/>
      <c r="AU1026" s="210"/>
      <c r="AV1026" s="210"/>
      <c r="AW1026" s="210"/>
      <c r="AX1026" s="210"/>
      <c r="AY1026" s="210"/>
      <c r="AZ1026" s="210"/>
      <c r="BA1026" s="210"/>
      <c r="BB1026" s="210"/>
      <c r="BC1026" s="210"/>
      <c r="BD1026" s="210"/>
      <c r="BE1026" s="210"/>
      <c r="BF1026" s="210"/>
      <c r="BG1026" s="210"/>
      <c r="BH1026" s="210"/>
      <c r="BI1026" s="210"/>
      <c r="BJ1026" s="210"/>
      <c r="BK1026" s="210"/>
      <c r="BL1026" s="210"/>
      <c r="BM1026" s="210"/>
      <c r="BN1026" s="210"/>
      <c r="BO1026" s="210"/>
      <c r="BP1026" s="210"/>
      <c r="BQ1026" s="210"/>
      <c r="BR1026" s="210"/>
      <c r="BS1026" s="210"/>
      <c r="BT1026" s="210"/>
      <c r="BU1026" s="210"/>
      <c r="BV1026" s="210"/>
      <c r="BW1026" s="210"/>
      <c r="BX1026" s="210"/>
      <c r="BY1026" s="210"/>
      <c r="BZ1026" s="210"/>
      <c r="CA1026" s="210"/>
      <c r="CB1026" s="210"/>
      <c r="CC1026" s="210"/>
      <c r="CD1026" s="210"/>
      <c r="CE1026" s="210"/>
      <c r="CF1026" s="210"/>
      <c r="CG1026" s="210"/>
      <c r="CH1026" s="210"/>
      <c r="CI1026" s="210"/>
      <c r="CJ1026" s="210"/>
      <c r="CK1026" s="210"/>
      <c r="CL1026" s="210"/>
      <c r="CM1026" s="210"/>
      <c r="CN1026" s="210"/>
      <c r="CO1026" s="210"/>
      <c r="CP1026" s="210"/>
      <c r="CQ1026" s="210"/>
      <c r="CR1026" s="210"/>
      <c r="CS1026" s="210"/>
    </row>
    <row r="1027" spans="1:99" s="2" customFormat="1" ht="14.25" customHeight="1">
      <c r="A1027" s="299"/>
      <c r="B1027" s="3">
        <v>50224</v>
      </c>
      <c r="C1027" s="150" t="s">
        <v>410</v>
      </c>
      <c r="D1027" s="10">
        <v>1</v>
      </c>
      <c r="E1027" s="612"/>
      <c r="F1027" s="613"/>
      <c r="G1027" s="344"/>
      <c r="H1027" s="344"/>
      <c r="I1027" s="345"/>
      <c r="J1027" s="346"/>
      <c r="K1027" s="346"/>
      <c r="L1027" s="48"/>
      <c r="M1027" s="277"/>
      <c r="N1027" s="288"/>
      <c r="O1027" s="288"/>
      <c r="P1027" s="288"/>
      <c r="Q1027" s="223"/>
      <c r="R1027" s="210"/>
      <c r="S1027" s="210"/>
      <c r="T1027" s="210"/>
      <c r="U1027" s="210"/>
      <c r="V1027" s="210"/>
      <c r="W1027" s="210"/>
      <c r="X1027" s="210"/>
      <c r="Y1027" s="210"/>
      <c r="Z1027" s="210"/>
      <c r="AA1027" s="210"/>
      <c r="AB1027" s="210"/>
      <c r="AC1027" s="210"/>
      <c r="AD1027" s="210"/>
      <c r="AE1027" s="210"/>
      <c r="AF1027" s="210"/>
      <c r="AG1027" s="210"/>
      <c r="AH1027" s="210"/>
      <c r="AI1027" s="210"/>
      <c r="AJ1027" s="210"/>
      <c r="AK1027" s="210"/>
      <c r="AL1027" s="210"/>
      <c r="AM1027" s="210"/>
      <c r="AN1027" s="210"/>
      <c r="AO1027" s="210"/>
      <c r="AP1027" s="210"/>
      <c r="AQ1027" s="210"/>
      <c r="AR1027" s="210"/>
      <c r="AS1027" s="210"/>
      <c r="AT1027" s="210"/>
      <c r="AU1027" s="210"/>
      <c r="AV1027" s="210"/>
      <c r="AW1027" s="210"/>
      <c r="AX1027" s="210"/>
      <c r="AY1027" s="210"/>
      <c r="AZ1027" s="210"/>
      <c r="BA1027" s="210"/>
      <c r="BB1027" s="210"/>
      <c r="BC1027" s="210"/>
      <c r="BD1027" s="210"/>
      <c r="BE1027" s="210"/>
      <c r="BF1027" s="210"/>
      <c r="BG1027" s="210"/>
      <c r="BH1027" s="210"/>
      <c r="BI1027" s="210"/>
      <c r="BJ1027" s="210"/>
      <c r="BK1027" s="210"/>
      <c r="BL1027" s="210"/>
      <c r="BM1027" s="210"/>
      <c r="BN1027" s="210"/>
      <c r="BO1027" s="210"/>
      <c r="BP1027" s="210"/>
      <c r="BQ1027" s="210"/>
      <c r="BR1027" s="210"/>
      <c r="BS1027" s="210"/>
      <c r="BT1027" s="210"/>
      <c r="BU1027" s="210"/>
      <c r="BV1027" s="210"/>
      <c r="BW1027" s="210"/>
      <c r="BX1027" s="210"/>
      <c r="BY1027" s="210"/>
      <c r="BZ1027" s="210"/>
      <c r="CA1027" s="210"/>
      <c r="CB1027" s="210"/>
      <c r="CC1027" s="210"/>
      <c r="CD1027" s="210"/>
      <c r="CE1027" s="210"/>
      <c r="CF1027" s="210"/>
      <c r="CG1027" s="210"/>
      <c r="CH1027" s="210"/>
      <c r="CI1027" s="210"/>
      <c r="CJ1027" s="210"/>
      <c r="CK1027" s="210"/>
      <c r="CL1027" s="210"/>
      <c r="CM1027" s="210"/>
      <c r="CN1027" s="210"/>
      <c r="CO1027" s="210"/>
      <c r="CP1027" s="210"/>
      <c r="CQ1027" s="210"/>
      <c r="CR1027" s="210"/>
      <c r="CS1027" s="210"/>
    </row>
    <row r="1028" spans="1:99" s="2" customFormat="1" ht="14.25" customHeight="1">
      <c r="A1028" s="299"/>
      <c r="B1028" s="140">
        <v>50226</v>
      </c>
      <c r="C1028" s="151" t="s">
        <v>411</v>
      </c>
      <c r="D1028" s="139">
        <v>1</v>
      </c>
      <c r="E1028" s="610"/>
      <c r="F1028" s="611"/>
      <c r="G1028" s="344"/>
      <c r="H1028" s="344"/>
      <c r="I1028" s="345"/>
      <c r="J1028" s="346"/>
      <c r="K1028" s="346"/>
      <c r="L1028" s="48"/>
      <c r="M1028" s="277"/>
      <c r="N1028" s="288"/>
      <c r="O1028" s="288"/>
      <c r="P1028" s="288"/>
      <c r="Q1028" s="223"/>
      <c r="R1028" s="210"/>
      <c r="S1028" s="210"/>
      <c r="T1028" s="210"/>
      <c r="U1028" s="210"/>
      <c r="V1028" s="210"/>
      <c r="W1028" s="210"/>
      <c r="X1028" s="210"/>
      <c r="Y1028" s="210"/>
      <c r="Z1028" s="210"/>
      <c r="AA1028" s="210"/>
      <c r="AB1028" s="210"/>
      <c r="AC1028" s="210"/>
      <c r="AD1028" s="210"/>
      <c r="AE1028" s="210"/>
      <c r="AF1028" s="210"/>
      <c r="AG1028" s="210"/>
      <c r="AH1028" s="210"/>
      <c r="AI1028" s="210"/>
      <c r="AJ1028" s="210"/>
      <c r="AK1028" s="210"/>
      <c r="AL1028" s="210"/>
      <c r="AM1028" s="210"/>
      <c r="AN1028" s="210"/>
      <c r="AO1028" s="210"/>
      <c r="AP1028" s="210"/>
      <c r="AQ1028" s="210"/>
      <c r="AR1028" s="210"/>
      <c r="AS1028" s="210"/>
      <c r="AT1028" s="210"/>
      <c r="AU1028" s="210"/>
      <c r="AV1028" s="210"/>
      <c r="AW1028" s="210"/>
      <c r="AX1028" s="210"/>
      <c r="AY1028" s="210"/>
      <c r="AZ1028" s="210"/>
      <c r="BA1028" s="210"/>
      <c r="BB1028" s="210"/>
      <c r="BC1028" s="210"/>
      <c r="BD1028" s="210"/>
      <c r="BE1028" s="210"/>
      <c r="BF1028" s="210"/>
      <c r="BG1028" s="210"/>
      <c r="BH1028" s="210"/>
      <c r="BI1028" s="210"/>
      <c r="BJ1028" s="210"/>
      <c r="BK1028" s="210"/>
      <c r="BL1028" s="210"/>
      <c r="BM1028" s="210"/>
      <c r="BN1028" s="210"/>
      <c r="BO1028" s="210"/>
      <c r="BP1028" s="210"/>
      <c r="BQ1028" s="210"/>
      <c r="BR1028" s="210"/>
      <c r="BS1028" s="210"/>
      <c r="BT1028" s="210"/>
      <c r="BU1028" s="210"/>
      <c r="BV1028" s="210"/>
      <c r="BW1028" s="210"/>
      <c r="BX1028" s="210"/>
      <c r="BY1028" s="210"/>
      <c r="BZ1028" s="210"/>
      <c r="CA1028" s="210"/>
      <c r="CB1028" s="210"/>
      <c r="CC1028" s="210"/>
      <c r="CD1028" s="210"/>
      <c r="CE1028" s="210"/>
      <c r="CF1028" s="210"/>
      <c r="CG1028" s="210"/>
      <c r="CH1028" s="210"/>
      <c r="CI1028" s="210"/>
      <c r="CJ1028" s="210"/>
      <c r="CK1028" s="210"/>
      <c r="CL1028" s="210"/>
      <c r="CM1028" s="210"/>
      <c r="CN1028" s="210"/>
      <c r="CO1028" s="210"/>
      <c r="CP1028" s="210"/>
      <c r="CQ1028" s="210"/>
      <c r="CR1028" s="210"/>
      <c r="CS1028" s="210"/>
    </row>
    <row r="1029" spans="1:99" ht="14.25" customHeight="1">
      <c r="A1029" s="296"/>
      <c r="B1029" s="394"/>
      <c r="C1029" s="170"/>
      <c r="D1029" s="170"/>
      <c r="E1029" s="170"/>
      <c r="F1029" s="403"/>
      <c r="G1029" s="336"/>
      <c r="H1029" s="336"/>
      <c r="I1029" s="336"/>
      <c r="J1029" s="342"/>
      <c r="K1029" s="342"/>
      <c r="L1029" s="411"/>
      <c r="M1029" s="274"/>
      <c r="N1029" s="288"/>
      <c r="O1029" s="288"/>
      <c r="P1029" s="164"/>
      <c r="Q1029" s="165"/>
      <c r="R1029" s="166"/>
      <c r="S1029" s="166"/>
      <c r="CT1029"/>
      <c r="CU1029"/>
    </row>
    <row r="1030" spans="1:99" ht="14.25" customHeight="1">
      <c r="A1030" s="296"/>
      <c r="B1030" s="394"/>
      <c r="C1030" s="170"/>
      <c r="D1030" s="170"/>
      <c r="E1030" s="170"/>
      <c r="F1030" s="403"/>
      <c r="G1030" s="336"/>
      <c r="H1030" s="336"/>
      <c r="I1030" s="342"/>
      <c r="J1030" s="342"/>
      <c r="K1030" s="342"/>
      <c r="L1030" s="411"/>
      <c r="M1030" s="274"/>
      <c r="N1030" s="164"/>
      <c r="O1030" s="164"/>
      <c r="P1030" s="164"/>
      <c r="Q1030" s="165"/>
      <c r="R1030" s="166"/>
      <c r="S1030" s="166"/>
      <c r="CT1030"/>
      <c r="CU1030"/>
    </row>
    <row r="1031" spans="1:99" ht="16.5">
      <c r="A1031" s="296"/>
      <c r="B1031" s="402" t="s">
        <v>428</v>
      </c>
      <c r="C1031" s="170"/>
      <c r="D1031" s="404"/>
      <c r="E1031" s="404"/>
      <c r="F1031" s="405"/>
      <c r="G1031" s="349"/>
      <c r="H1031" s="349"/>
      <c r="I1031" s="349"/>
      <c r="J1031" s="350"/>
      <c r="K1031" s="350"/>
      <c r="L1031" s="411"/>
      <c r="M1031" s="274"/>
      <c r="N1031" s="164"/>
      <c r="O1031" s="164"/>
      <c r="P1031" s="164"/>
      <c r="Q1031" s="165"/>
      <c r="R1031" s="166"/>
      <c r="S1031" s="166"/>
      <c r="CT1031"/>
      <c r="CU1031"/>
    </row>
    <row r="1032" spans="1:99" s="145" customFormat="1" ht="20.100000000000001" customHeight="1">
      <c r="A1032" s="298"/>
      <c r="B1032" s="8" t="s">
        <v>3</v>
      </c>
      <c r="C1032" s="8" t="s">
        <v>11</v>
      </c>
      <c r="D1032" s="8" t="s">
        <v>4</v>
      </c>
      <c r="E1032" s="614"/>
      <c r="F1032" s="615"/>
      <c r="G1032" s="37"/>
      <c r="H1032" s="37"/>
      <c r="I1032" s="343"/>
      <c r="J1032" s="343"/>
      <c r="K1032" s="343"/>
      <c r="L1032" s="364"/>
      <c r="M1032" s="276"/>
      <c r="N1032" s="164"/>
      <c r="O1032" s="164"/>
      <c r="P1032" s="287"/>
      <c r="Q1032" s="222"/>
      <c r="R1032" s="209"/>
      <c r="S1032" s="209"/>
      <c r="T1032" s="209"/>
      <c r="U1032" s="209"/>
      <c r="V1032" s="209"/>
      <c r="W1032" s="209"/>
      <c r="X1032" s="209"/>
      <c r="Y1032" s="209"/>
      <c r="Z1032" s="209"/>
      <c r="AA1032" s="209"/>
      <c r="AB1032" s="209"/>
      <c r="AC1032" s="209"/>
      <c r="AD1032" s="209"/>
      <c r="AE1032" s="209"/>
      <c r="AF1032" s="209"/>
      <c r="AG1032" s="209"/>
      <c r="AH1032" s="209"/>
      <c r="AI1032" s="209"/>
      <c r="AJ1032" s="209"/>
      <c r="AK1032" s="209"/>
      <c r="AL1032" s="209"/>
      <c r="AM1032" s="209"/>
      <c r="AN1032" s="209"/>
      <c r="AO1032" s="209"/>
      <c r="AP1032" s="209"/>
      <c r="AQ1032" s="209"/>
      <c r="AR1032" s="209"/>
      <c r="AS1032" s="209"/>
      <c r="AT1032" s="209"/>
      <c r="AU1032" s="209"/>
      <c r="AV1032" s="209"/>
      <c r="AW1032" s="209"/>
      <c r="AX1032" s="209"/>
      <c r="AY1032" s="209"/>
      <c r="AZ1032" s="209"/>
      <c r="BA1032" s="209"/>
      <c r="BB1032" s="209"/>
      <c r="BC1032" s="209"/>
      <c r="BD1032" s="209"/>
      <c r="BE1032" s="209"/>
      <c r="BF1032" s="209"/>
      <c r="BG1032" s="209"/>
      <c r="BH1032" s="209"/>
      <c r="BI1032" s="209"/>
      <c r="BJ1032" s="209"/>
      <c r="BK1032" s="209"/>
      <c r="BL1032" s="209"/>
      <c r="BM1032" s="209"/>
      <c r="BN1032" s="209"/>
      <c r="BO1032" s="209"/>
      <c r="BP1032" s="209"/>
      <c r="BQ1032" s="209"/>
      <c r="BR1032" s="209"/>
      <c r="BS1032" s="209"/>
      <c r="BT1032" s="209"/>
      <c r="BU1032" s="209"/>
      <c r="BV1032" s="209"/>
      <c r="BW1032" s="209"/>
      <c r="BX1032" s="209"/>
      <c r="BY1032" s="209"/>
      <c r="BZ1032" s="209"/>
      <c r="CA1032" s="209"/>
      <c r="CB1032" s="209"/>
      <c r="CC1032" s="209"/>
      <c r="CD1032" s="209"/>
      <c r="CE1032" s="209"/>
      <c r="CF1032" s="209"/>
      <c r="CG1032" s="209"/>
      <c r="CH1032" s="209"/>
      <c r="CI1032" s="209"/>
      <c r="CJ1032" s="209"/>
      <c r="CK1032" s="209"/>
      <c r="CL1032" s="209"/>
      <c r="CM1032" s="209"/>
      <c r="CN1032" s="209"/>
      <c r="CO1032" s="209"/>
      <c r="CP1032" s="209"/>
      <c r="CQ1032" s="209"/>
      <c r="CR1032" s="209"/>
      <c r="CS1032" s="209"/>
    </row>
    <row r="1033" spans="1:99" s="2" customFormat="1" ht="14.25" customHeight="1">
      <c r="A1033" s="299"/>
      <c r="B1033" s="3">
        <v>50307</v>
      </c>
      <c r="C1033" s="150" t="s">
        <v>412</v>
      </c>
      <c r="D1033" s="10">
        <v>1</v>
      </c>
      <c r="E1033" s="612"/>
      <c r="F1033" s="613"/>
      <c r="G1033" s="344"/>
      <c r="H1033" s="344"/>
      <c r="I1033" s="345"/>
      <c r="J1033" s="346"/>
      <c r="K1033" s="346"/>
      <c r="L1033" s="48"/>
      <c r="M1033" s="277"/>
      <c r="N1033" s="287"/>
      <c r="O1033" s="287"/>
      <c r="P1033" s="288"/>
      <c r="Q1033" s="223"/>
      <c r="R1033" s="210"/>
      <c r="S1033" s="210"/>
      <c r="T1033" s="210"/>
      <c r="U1033" s="210"/>
      <c r="V1033" s="210"/>
      <c r="W1033" s="210"/>
      <c r="X1033" s="210"/>
      <c r="Y1033" s="210"/>
      <c r="Z1033" s="210"/>
      <c r="AA1033" s="210"/>
      <c r="AB1033" s="210"/>
      <c r="AC1033" s="210"/>
      <c r="AD1033" s="210"/>
      <c r="AE1033" s="210"/>
      <c r="AF1033" s="210"/>
      <c r="AG1033" s="210"/>
      <c r="AH1033" s="210"/>
      <c r="AI1033" s="210"/>
      <c r="AJ1033" s="210"/>
      <c r="AK1033" s="210"/>
      <c r="AL1033" s="210"/>
      <c r="AM1033" s="210"/>
      <c r="AN1033" s="210"/>
      <c r="AO1033" s="210"/>
      <c r="AP1033" s="210"/>
      <c r="AQ1033" s="210"/>
      <c r="AR1033" s="210"/>
      <c r="AS1033" s="210"/>
      <c r="AT1033" s="210"/>
      <c r="AU1033" s="210"/>
      <c r="AV1033" s="210"/>
      <c r="AW1033" s="210"/>
      <c r="AX1033" s="210"/>
      <c r="AY1033" s="210"/>
      <c r="AZ1033" s="210"/>
      <c r="BA1033" s="210"/>
      <c r="BB1033" s="210"/>
      <c r="BC1033" s="210"/>
      <c r="BD1033" s="210"/>
      <c r="BE1033" s="210"/>
      <c r="BF1033" s="210"/>
      <c r="BG1033" s="210"/>
      <c r="BH1033" s="210"/>
      <c r="BI1033" s="210"/>
      <c r="BJ1033" s="210"/>
      <c r="BK1033" s="210"/>
      <c r="BL1033" s="210"/>
      <c r="BM1033" s="210"/>
      <c r="BN1033" s="210"/>
      <c r="BO1033" s="210"/>
      <c r="BP1033" s="210"/>
      <c r="BQ1033" s="210"/>
      <c r="BR1033" s="210"/>
      <c r="BS1033" s="210"/>
      <c r="BT1033" s="210"/>
      <c r="BU1033" s="210"/>
      <c r="BV1033" s="210"/>
      <c r="BW1033" s="210"/>
      <c r="BX1033" s="210"/>
      <c r="BY1033" s="210"/>
      <c r="BZ1033" s="210"/>
      <c r="CA1033" s="210"/>
      <c r="CB1033" s="210"/>
      <c r="CC1033" s="210"/>
      <c r="CD1033" s="210"/>
      <c r="CE1033" s="210"/>
      <c r="CF1033" s="210"/>
      <c r="CG1033" s="210"/>
      <c r="CH1033" s="210"/>
      <c r="CI1033" s="210"/>
      <c r="CJ1033" s="210"/>
      <c r="CK1033" s="210"/>
      <c r="CL1033" s="210"/>
      <c r="CM1033" s="210"/>
      <c r="CN1033" s="210"/>
      <c r="CO1033" s="210"/>
      <c r="CP1033" s="210"/>
      <c r="CQ1033" s="210"/>
      <c r="CR1033" s="210"/>
      <c r="CS1033" s="210"/>
    </row>
    <row r="1034" spans="1:99" s="2" customFormat="1" ht="14.25" customHeight="1">
      <c r="A1034" s="299"/>
      <c r="B1034" s="140">
        <v>50311</v>
      </c>
      <c r="C1034" s="151" t="s">
        <v>413</v>
      </c>
      <c r="D1034" s="139">
        <v>1</v>
      </c>
      <c r="E1034" s="610"/>
      <c r="F1034" s="611"/>
      <c r="G1034" s="344"/>
      <c r="H1034" s="344"/>
      <c r="I1034" s="345"/>
      <c r="J1034" s="346"/>
      <c r="K1034" s="346"/>
      <c r="L1034" s="48"/>
      <c r="M1034" s="277"/>
      <c r="N1034" s="288"/>
      <c r="O1034" s="288"/>
      <c r="P1034" s="288"/>
      <c r="Q1034" s="223"/>
      <c r="R1034" s="210"/>
      <c r="S1034" s="210"/>
      <c r="T1034" s="210"/>
      <c r="U1034" s="210"/>
      <c r="V1034" s="210"/>
      <c r="W1034" s="210"/>
      <c r="X1034" s="210"/>
      <c r="Y1034" s="210"/>
      <c r="Z1034" s="210"/>
      <c r="AA1034" s="210"/>
      <c r="AB1034" s="210"/>
      <c r="AC1034" s="210"/>
      <c r="AD1034" s="210"/>
      <c r="AE1034" s="210"/>
      <c r="AF1034" s="210"/>
      <c r="AG1034" s="210"/>
      <c r="AH1034" s="210"/>
      <c r="AI1034" s="210"/>
      <c r="AJ1034" s="210"/>
      <c r="AK1034" s="210"/>
      <c r="AL1034" s="210"/>
      <c r="AM1034" s="210"/>
      <c r="AN1034" s="210"/>
      <c r="AO1034" s="210"/>
      <c r="AP1034" s="210"/>
      <c r="AQ1034" s="210"/>
      <c r="AR1034" s="210"/>
      <c r="AS1034" s="210"/>
      <c r="AT1034" s="210"/>
      <c r="AU1034" s="210"/>
      <c r="AV1034" s="210"/>
      <c r="AW1034" s="210"/>
      <c r="AX1034" s="210"/>
      <c r="AY1034" s="210"/>
      <c r="AZ1034" s="210"/>
      <c r="BA1034" s="210"/>
      <c r="BB1034" s="210"/>
      <c r="BC1034" s="210"/>
      <c r="BD1034" s="210"/>
      <c r="BE1034" s="210"/>
      <c r="BF1034" s="210"/>
      <c r="BG1034" s="210"/>
      <c r="BH1034" s="210"/>
      <c r="BI1034" s="210"/>
      <c r="BJ1034" s="210"/>
      <c r="BK1034" s="210"/>
      <c r="BL1034" s="210"/>
      <c r="BM1034" s="210"/>
      <c r="BN1034" s="210"/>
      <c r="BO1034" s="210"/>
      <c r="BP1034" s="210"/>
      <c r="BQ1034" s="210"/>
      <c r="BR1034" s="210"/>
      <c r="BS1034" s="210"/>
      <c r="BT1034" s="210"/>
      <c r="BU1034" s="210"/>
      <c r="BV1034" s="210"/>
      <c r="BW1034" s="210"/>
      <c r="BX1034" s="210"/>
      <c r="BY1034" s="210"/>
      <c r="BZ1034" s="210"/>
      <c r="CA1034" s="210"/>
      <c r="CB1034" s="210"/>
      <c r="CC1034" s="210"/>
      <c r="CD1034" s="210"/>
      <c r="CE1034" s="210"/>
      <c r="CF1034" s="210"/>
      <c r="CG1034" s="210"/>
      <c r="CH1034" s="210"/>
      <c r="CI1034" s="210"/>
      <c r="CJ1034" s="210"/>
      <c r="CK1034" s="210"/>
      <c r="CL1034" s="210"/>
      <c r="CM1034" s="210"/>
      <c r="CN1034" s="210"/>
      <c r="CO1034" s="210"/>
      <c r="CP1034" s="210"/>
      <c r="CQ1034" s="210"/>
      <c r="CR1034" s="210"/>
      <c r="CS1034" s="210"/>
    </row>
    <row r="1035" spans="1:99" ht="14.25" customHeight="1">
      <c r="A1035" s="296"/>
      <c r="B1035" s="394"/>
      <c r="C1035" s="170"/>
      <c r="D1035" s="170"/>
      <c r="E1035" s="170"/>
      <c r="F1035" s="403"/>
      <c r="G1035" s="336"/>
      <c r="H1035" s="336"/>
      <c r="I1035" s="336"/>
      <c r="J1035" s="342"/>
      <c r="K1035" s="342"/>
      <c r="L1035" s="411"/>
      <c r="M1035" s="274"/>
      <c r="N1035" s="288"/>
      <c r="O1035" s="288"/>
      <c r="P1035" s="164"/>
      <c r="Q1035" s="165"/>
      <c r="R1035" s="166"/>
      <c r="S1035" s="166"/>
      <c r="CT1035"/>
      <c r="CU1035"/>
    </row>
    <row r="1036" spans="1:99" ht="14.25" customHeight="1">
      <c r="A1036" s="296"/>
      <c r="B1036" s="394"/>
      <c r="C1036" s="170"/>
      <c r="D1036" s="170"/>
      <c r="E1036" s="170"/>
      <c r="F1036" s="403"/>
      <c r="G1036" s="336"/>
      <c r="H1036" s="336"/>
      <c r="I1036" s="342"/>
      <c r="J1036" s="342"/>
      <c r="K1036" s="342"/>
      <c r="L1036" s="411"/>
      <c r="M1036" s="274"/>
      <c r="N1036" s="164"/>
      <c r="O1036" s="164"/>
      <c r="P1036" s="164"/>
      <c r="Q1036" s="165"/>
      <c r="R1036" s="166"/>
      <c r="S1036" s="166"/>
      <c r="CT1036"/>
      <c r="CU1036"/>
    </row>
    <row r="1037" spans="1:99" ht="16.5">
      <c r="A1037" s="296"/>
      <c r="B1037" s="402" t="s">
        <v>431</v>
      </c>
      <c r="C1037" s="170"/>
      <c r="D1037" s="404"/>
      <c r="E1037" s="404"/>
      <c r="F1037" s="405"/>
      <c r="G1037" s="349"/>
      <c r="H1037" s="349"/>
      <c r="I1037" s="349"/>
      <c r="J1037" s="350"/>
      <c r="K1037" s="350"/>
      <c r="L1037" s="411"/>
      <c r="M1037" s="274"/>
      <c r="N1037" s="164"/>
      <c r="O1037" s="164"/>
      <c r="P1037" s="164"/>
      <c r="Q1037" s="165"/>
      <c r="R1037" s="166"/>
      <c r="S1037" s="166"/>
      <c r="CT1037"/>
      <c r="CU1037"/>
    </row>
    <row r="1038" spans="1:99">
      <c r="A1038" s="296"/>
      <c r="B1038" s="406" t="s">
        <v>634</v>
      </c>
      <c r="C1038" s="170"/>
      <c r="D1038" s="404"/>
      <c r="E1038" s="404"/>
      <c r="F1038" s="405"/>
      <c r="G1038" s="349"/>
      <c r="H1038" s="349"/>
      <c r="I1038" s="349"/>
      <c r="J1038" s="350"/>
      <c r="K1038" s="350"/>
      <c r="L1038" s="411"/>
      <c r="M1038" s="274"/>
      <c r="N1038" s="164"/>
      <c r="O1038" s="164"/>
      <c r="P1038" s="164"/>
      <c r="Q1038" s="165"/>
      <c r="R1038" s="166"/>
      <c r="S1038" s="166"/>
      <c r="CT1038"/>
      <c r="CU1038"/>
    </row>
    <row r="1039" spans="1:99">
      <c r="A1039" s="296"/>
      <c r="B1039" s="406" t="s">
        <v>618</v>
      </c>
      <c r="C1039" s="170"/>
      <c r="D1039" s="404"/>
      <c r="E1039" s="404"/>
      <c r="F1039" s="405"/>
      <c r="G1039" s="349"/>
      <c r="H1039" s="349"/>
      <c r="I1039" s="349"/>
      <c r="J1039" s="350"/>
      <c r="K1039" s="350"/>
      <c r="L1039" s="411"/>
      <c r="M1039" s="274"/>
      <c r="N1039" s="164"/>
      <c r="O1039" s="164"/>
      <c r="P1039" s="164"/>
      <c r="Q1039" s="165"/>
      <c r="R1039" s="166"/>
      <c r="S1039" s="166"/>
      <c r="CT1039"/>
      <c r="CU1039"/>
    </row>
    <row r="1040" spans="1:99" s="145" customFormat="1" ht="20.100000000000001" customHeight="1">
      <c r="A1040" s="298"/>
      <c r="B1040" s="8" t="s">
        <v>3</v>
      </c>
      <c r="C1040" s="8" t="s">
        <v>11</v>
      </c>
      <c r="D1040" s="8" t="s">
        <v>4</v>
      </c>
      <c r="E1040" s="614"/>
      <c r="F1040" s="615"/>
      <c r="G1040" s="37"/>
      <c r="H1040" s="37"/>
      <c r="I1040" s="343"/>
      <c r="J1040" s="343"/>
      <c r="K1040" s="343"/>
      <c r="L1040" s="364"/>
      <c r="M1040" s="276"/>
      <c r="N1040" s="164"/>
      <c r="O1040" s="164"/>
      <c r="P1040" s="287"/>
      <c r="Q1040" s="222"/>
      <c r="R1040" s="209"/>
      <c r="S1040" s="209"/>
      <c r="T1040" s="209"/>
      <c r="U1040" s="209"/>
      <c r="V1040" s="209"/>
      <c r="W1040" s="209"/>
      <c r="X1040" s="209"/>
      <c r="Y1040" s="209"/>
      <c r="Z1040" s="209"/>
      <c r="AA1040" s="209"/>
      <c r="AB1040" s="209"/>
      <c r="AC1040" s="209"/>
      <c r="AD1040" s="209"/>
      <c r="AE1040" s="209"/>
      <c r="AF1040" s="209"/>
      <c r="AG1040" s="209"/>
      <c r="AH1040" s="209"/>
      <c r="AI1040" s="209"/>
      <c r="AJ1040" s="209"/>
      <c r="AK1040" s="209"/>
      <c r="AL1040" s="209"/>
      <c r="AM1040" s="209"/>
      <c r="AN1040" s="209"/>
      <c r="AO1040" s="209"/>
      <c r="AP1040" s="209"/>
      <c r="AQ1040" s="209"/>
      <c r="AR1040" s="209"/>
      <c r="AS1040" s="209"/>
      <c r="AT1040" s="209"/>
      <c r="AU1040" s="209"/>
      <c r="AV1040" s="209"/>
      <c r="AW1040" s="209"/>
      <c r="AX1040" s="209"/>
      <c r="AY1040" s="209"/>
      <c r="AZ1040" s="209"/>
      <c r="BA1040" s="209"/>
      <c r="BB1040" s="209"/>
      <c r="BC1040" s="209"/>
      <c r="BD1040" s="209"/>
      <c r="BE1040" s="209"/>
      <c r="BF1040" s="209"/>
      <c r="BG1040" s="209"/>
      <c r="BH1040" s="209"/>
      <c r="BI1040" s="209"/>
      <c r="BJ1040" s="209"/>
      <c r="BK1040" s="209"/>
      <c r="BL1040" s="209"/>
      <c r="BM1040" s="209"/>
      <c r="BN1040" s="209"/>
      <c r="BO1040" s="209"/>
      <c r="BP1040" s="209"/>
      <c r="BQ1040" s="209"/>
      <c r="BR1040" s="209"/>
      <c r="BS1040" s="209"/>
      <c r="BT1040" s="209"/>
      <c r="BU1040" s="209"/>
      <c r="BV1040" s="209"/>
      <c r="BW1040" s="209"/>
      <c r="BX1040" s="209"/>
      <c r="BY1040" s="209"/>
      <c r="BZ1040" s="209"/>
      <c r="CA1040" s="209"/>
      <c r="CB1040" s="209"/>
      <c r="CC1040" s="209"/>
      <c r="CD1040" s="209"/>
      <c r="CE1040" s="209"/>
      <c r="CF1040" s="209"/>
      <c r="CG1040" s="209"/>
      <c r="CH1040" s="209"/>
      <c r="CI1040" s="209"/>
      <c r="CJ1040" s="209"/>
      <c r="CK1040" s="209"/>
      <c r="CL1040" s="209"/>
      <c r="CM1040" s="209"/>
      <c r="CN1040" s="209"/>
      <c r="CO1040" s="209"/>
      <c r="CP1040" s="209"/>
      <c r="CQ1040" s="209"/>
      <c r="CR1040" s="209"/>
      <c r="CS1040" s="209"/>
    </row>
    <row r="1041" spans="1:99" s="2" customFormat="1" ht="14.25" customHeight="1">
      <c r="A1041" s="299"/>
      <c r="B1041" s="3">
        <v>50558</v>
      </c>
      <c r="C1041" s="150" t="s">
        <v>402</v>
      </c>
      <c r="D1041" s="10">
        <v>1</v>
      </c>
      <c r="E1041" s="612"/>
      <c r="F1041" s="613"/>
      <c r="G1041" s="344"/>
      <c r="H1041" s="344"/>
      <c r="I1041" s="345"/>
      <c r="J1041" s="346" t="s">
        <v>0</v>
      </c>
      <c r="K1041" s="346"/>
      <c r="L1041" s="48"/>
      <c r="M1041" s="277"/>
      <c r="N1041" s="287"/>
      <c r="O1041" s="287"/>
      <c r="P1041" s="288"/>
      <c r="Q1041" s="223"/>
      <c r="R1041" s="210"/>
      <c r="S1041" s="210"/>
      <c r="T1041" s="210"/>
      <c r="U1041" s="210"/>
      <c r="V1041" s="210"/>
      <c r="W1041" s="210"/>
      <c r="X1041" s="210"/>
      <c r="Y1041" s="210"/>
      <c r="Z1041" s="210"/>
      <c r="AA1041" s="210"/>
      <c r="AB1041" s="210"/>
      <c r="AC1041" s="210"/>
      <c r="AD1041" s="210"/>
      <c r="AE1041" s="210"/>
      <c r="AF1041" s="210"/>
      <c r="AG1041" s="210"/>
      <c r="AH1041" s="210"/>
      <c r="AI1041" s="210"/>
      <c r="AJ1041" s="210"/>
      <c r="AK1041" s="210"/>
      <c r="AL1041" s="210"/>
      <c r="AM1041" s="210"/>
      <c r="AN1041" s="210"/>
      <c r="AO1041" s="210"/>
      <c r="AP1041" s="210"/>
      <c r="AQ1041" s="210"/>
      <c r="AR1041" s="210"/>
      <c r="AS1041" s="210"/>
      <c r="AT1041" s="210"/>
      <c r="AU1041" s="210"/>
      <c r="AV1041" s="210"/>
      <c r="AW1041" s="210"/>
      <c r="AX1041" s="210"/>
      <c r="AY1041" s="210"/>
      <c r="AZ1041" s="210"/>
      <c r="BA1041" s="210"/>
      <c r="BB1041" s="210"/>
      <c r="BC1041" s="210"/>
      <c r="BD1041" s="210"/>
      <c r="BE1041" s="210"/>
      <c r="BF1041" s="210"/>
      <c r="BG1041" s="210"/>
      <c r="BH1041" s="210"/>
      <c r="BI1041" s="210"/>
      <c r="BJ1041" s="210"/>
      <c r="BK1041" s="210"/>
      <c r="BL1041" s="210"/>
      <c r="BM1041" s="210"/>
      <c r="BN1041" s="210"/>
      <c r="BO1041" s="210"/>
      <c r="BP1041" s="210"/>
      <c r="BQ1041" s="210"/>
      <c r="BR1041" s="210"/>
      <c r="BS1041" s="210"/>
      <c r="BT1041" s="210"/>
      <c r="BU1041" s="210"/>
      <c r="BV1041" s="210"/>
      <c r="BW1041" s="210"/>
      <c r="BX1041" s="210"/>
      <c r="BY1041" s="210"/>
      <c r="BZ1041" s="210"/>
      <c r="CA1041" s="210"/>
      <c r="CB1041" s="210"/>
      <c r="CC1041" s="210"/>
      <c r="CD1041" s="210"/>
      <c r="CE1041" s="210"/>
      <c r="CF1041" s="210"/>
      <c r="CG1041" s="210"/>
      <c r="CH1041" s="210"/>
      <c r="CI1041" s="210"/>
      <c r="CJ1041" s="210"/>
      <c r="CK1041" s="210"/>
      <c r="CL1041" s="210"/>
      <c r="CM1041" s="210"/>
      <c r="CN1041" s="210"/>
      <c r="CO1041" s="210"/>
      <c r="CP1041" s="210"/>
      <c r="CQ1041" s="210"/>
      <c r="CR1041" s="210"/>
      <c r="CS1041" s="210"/>
    </row>
    <row r="1042" spans="1:99" s="2" customFormat="1" ht="14.25" customHeight="1">
      <c r="A1042" s="299"/>
      <c r="B1042" s="140">
        <v>50560</v>
      </c>
      <c r="C1042" s="151" t="s">
        <v>403</v>
      </c>
      <c r="D1042" s="139">
        <v>1</v>
      </c>
      <c r="E1042" s="610"/>
      <c r="F1042" s="611"/>
      <c r="G1042" s="344"/>
      <c r="H1042" s="344"/>
      <c r="I1042" s="345"/>
      <c r="J1042" s="346"/>
      <c r="K1042" s="346"/>
      <c r="L1042" s="48"/>
      <c r="M1042" s="277"/>
      <c r="N1042" s="288"/>
      <c r="O1042" s="288"/>
      <c r="P1042" s="288"/>
      <c r="Q1042" s="223"/>
      <c r="R1042" s="210"/>
      <c r="S1042" s="210"/>
      <c r="T1042" s="210"/>
      <c r="U1042" s="210"/>
      <c r="V1042" s="210"/>
      <c r="W1042" s="210"/>
      <c r="X1042" s="210"/>
      <c r="Y1042" s="210"/>
      <c r="Z1042" s="210"/>
      <c r="AA1042" s="210"/>
      <c r="AB1042" s="210"/>
      <c r="AC1042" s="210"/>
      <c r="AD1042" s="210"/>
      <c r="AE1042" s="210"/>
      <c r="AF1042" s="210"/>
      <c r="AG1042" s="210"/>
      <c r="AH1042" s="210"/>
      <c r="AI1042" s="210"/>
      <c r="AJ1042" s="210"/>
      <c r="AK1042" s="210"/>
      <c r="AL1042" s="210"/>
      <c r="AM1042" s="210"/>
      <c r="AN1042" s="210"/>
      <c r="AO1042" s="210"/>
      <c r="AP1042" s="210"/>
      <c r="AQ1042" s="210"/>
      <c r="AR1042" s="210"/>
      <c r="AS1042" s="210"/>
      <c r="AT1042" s="210"/>
      <c r="AU1042" s="210"/>
      <c r="AV1042" s="210"/>
      <c r="AW1042" s="210"/>
      <c r="AX1042" s="210"/>
      <c r="AY1042" s="210"/>
      <c r="AZ1042" s="210"/>
      <c r="BA1042" s="210"/>
      <c r="BB1042" s="210"/>
      <c r="BC1042" s="210"/>
      <c r="BD1042" s="210"/>
      <c r="BE1042" s="210"/>
      <c r="BF1042" s="210"/>
      <c r="BG1042" s="210"/>
      <c r="BH1042" s="210"/>
      <c r="BI1042" s="210"/>
      <c r="BJ1042" s="210"/>
      <c r="BK1042" s="210"/>
      <c r="BL1042" s="210"/>
      <c r="BM1042" s="210"/>
      <c r="BN1042" s="210"/>
      <c r="BO1042" s="210"/>
      <c r="BP1042" s="210"/>
      <c r="BQ1042" s="210"/>
      <c r="BR1042" s="210"/>
      <c r="BS1042" s="210"/>
      <c r="BT1042" s="210"/>
      <c r="BU1042" s="210"/>
      <c r="BV1042" s="210"/>
      <c r="BW1042" s="210"/>
      <c r="BX1042" s="210"/>
      <c r="BY1042" s="210"/>
      <c r="BZ1042" s="210"/>
      <c r="CA1042" s="210"/>
      <c r="CB1042" s="210"/>
      <c r="CC1042" s="210"/>
      <c r="CD1042" s="210"/>
      <c r="CE1042" s="210"/>
      <c r="CF1042" s="210"/>
      <c r="CG1042" s="210"/>
      <c r="CH1042" s="210"/>
      <c r="CI1042" s="210"/>
      <c r="CJ1042" s="210"/>
      <c r="CK1042" s="210"/>
      <c r="CL1042" s="210"/>
      <c r="CM1042" s="210"/>
      <c r="CN1042" s="210"/>
      <c r="CO1042" s="210"/>
      <c r="CP1042" s="210"/>
      <c r="CQ1042" s="210"/>
      <c r="CR1042" s="210"/>
      <c r="CS1042" s="210"/>
    </row>
    <row r="1043" spans="1:99" s="2" customFormat="1" ht="14.25" customHeight="1">
      <c r="A1043" s="299"/>
      <c r="B1043" s="3">
        <v>50562</v>
      </c>
      <c r="C1043" s="150" t="s">
        <v>404</v>
      </c>
      <c r="D1043" s="10">
        <v>1</v>
      </c>
      <c r="E1043" s="612"/>
      <c r="F1043" s="613"/>
      <c r="G1043" s="344"/>
      <c r="H1043" s="344"/>
      <c r="I1043" s="345"/>
      <c r="J1043" s="346"/>
      <c r="K1043" s="346"/>
      <c r="L1043" s="48"/>
      <c r="M1043" s="277"/>
      <c r="N1043" s="288"/>
      <c r="O1043" s="288"/>
      <c r="P1043" s="288"/>
      <c r="Q1043" s="223"/>
      <c r="R1043" s="210"/>
      <c r="S1043" s="210"/>
      <c r="T1043" s="210"/>
      <c r="U1043" s="210"/>
      <c r="V1043" s="210"/>
      <c r="W1043" s="210"/>
      <c r="X1043" s="210"/>
      <c r="Y1043" s="210"/>
      <c r="Z1043" s="210"/>
      <c r="AA1043" s="210"/>
      <c r="AB1043" s="210"/>
      <c r="AC1043" s="210"/>
      <c r="AD1043" s="210"/>
      <c r="AE1043" s="210"/>
      <c r="AF1043" s="210"/>
      <c r="AG1043" s="210"/>
      <c r="AH1043" s="210"/>
      <c r="AI1043" s="210"/>
      <c r="AJ1043" s="210"/>
      <c r="AK1043" s="210"/>
      <c r="AL1043" s="210"/>
      <c r="AM1043" s="210"/>
      <c r="AN1043" s="210"/>
      <c r="AO1043" s="210"/>
      <c r="AP1043" s="210"/>
      <c r="AQ1043" s="210"/>
      <c r="AR1043" s="210"/>
      <c r="AS1043" s="210"/>
      <c r="AT1043" s="210"/>
      <c r="AU1043" s="210"/>
      <c r="AV1043" s="210"/>
      <c r="AW1043" s="210"/>
      <c r="AX1043" s="210"/>
      <c r="AY1043" s="210"/>
      <c r="AZ1043" s="210"/>
      <c r="BA1043" s="210"/>
      <c r="BB1043" s="210"/>
      <c r="BC1043" s="210"/>
      <c r="BD1043" s="210"/>
      <c r="BE1043" s="210"/>
      <c r="BF1043" s="210"/>
      <c r="BG1043" s="210"/>
      <c r="BH1043" s="210"/>
      <c r="BI1043" s="210"/>
      <c r="BJ1043" s="210"/>
      <c r="BK1043" s="210"/>
      <c r="BL1043" s="210"/>
      <c r="BM1043" s="210"/>
      <c r="BN1043" s="210"/>
      <c r="BO1043" s="210"/>
      <c r="BP1043" s="210"/>
      <c r="BQ1043" s="210"/>
      <c r="BR1043" s="210"/>
      <c r="BS1043" s="210"/>
      <c r="BT1043" s="210"/>
      <c r="BU1043" s="210"/>
      <c r="BV1043" s="210"/>
      <c r="BW1043" s="210"/>
      <c r="BX1043" s="210"/>
      <c r="BY1043" s="210"/>
      <c r="BZ1043" s="210"/>
      <c r="CA1043" s="210"/>
      <c r="CB1043" s="210"/>
      <c r="CC1043" s="210"/>
      <c r="CD1043" s="210"/>
      <c r="CE1043" s="210"/>
      <c r="CF1043" s="210"/>
      <c r="CG1043" s="210"/>
      <c r="CH1043" s="210"/>
      <c r="CI1043" s="210"/>
      <c r="CJ1043" s="210"/>
      <c r="CK1043" s="210"/>
      <c r="CL1043" s="210"/>
      <c r="CM1043" s="210"/>
      <c r="CN1043" s="210"/>
      <c r="CO1043" s="210"/>
      <c r="CP1043" s="210"/>
      <c r="CQ1043" s="210"/>
      <c r="CR1043" s="210"/>
      <c r="CS1043" s="210"/>
    </row>
    <row r="1044" spans="1:99" s="2" customFormat="1" ht="14.25" customHeight="1">
      <c r="A1044" s="299"/>
      <c r="B1044" s="140">
        <v>50564</v>
      </c>
      <c r="C1044" s="151" t="s">
        <v>405</v>
      </c>
      <c r="D1044" s="139">
        <v>1</v>
      </c>
      <c r="E1044" s="610"/>
      <c r="F1044" s="611"/>
      <c r="G1044" s="344"/>
      <c r="H1044" s="344"/>
      <c r="I1044" s="345"/>
      <c r="J1044" s="346"/>
      <c r="K1044" s="346"/>
      <c r="L1044" s="48"/>
      <c r="M1044" s="277"/>
      <c r="N1044" s="288"/>
      <c r="O1044" s="288"/>
      <c r="P1044" s="288"/>
      <c r="Q1044" s="223"/>
      <c r="R1044" s="210"/>
      <c r="S1044" s="210"/>
      <c r="T1044" s="210"/>
      <c r="U1044" s="210"/>
      <c r="V1044" s="210"/>
      <c r="W1044" s="210"/>
      <c r="X1044" s="210"/>
      <c r="Y1044" s="210"/>
      <c r="Z1044" s="210"/>
      <c r="AA1044" s="210"/>
      <c r="AB1044" s="210"/>
      <c r="AC1044" s="210"/>
      <c r="AD1044" s="210"/>
      <c r="AE1044" s="210"/>
      <c r="AF1044" s="210"/>
      <c r="AG1044" s="210"/>
      <c r="AH1044" s="210"/>
      <c r="AI1044" s="210"/>
      <c r="AJ1044" s="210"/>
      <c r="AK1044" s="210"/>
      <c r="AL1044" s="210"/>
      <c r="AM1044" s="210"/>
      <c r="AN1044" s="210"/>
      <c r="AO1044" s="210"/>
      <c r="AP1044" s="210"/>
      <c r="AQ1044" s="210"/>
      <c r="AR1044" s="210"/>
      <c r="AS1044" s="210"/>
      <c r="AT1044" s="210"/>
      <c r="AU1044" s="210"/>
      <c r="AV1044" s="210"/>
      <c r="AW1044" s="210"/>
      <c r="AX1044" s="210"/>
      <c r="AY1044" s="210"/>
      <c r="AZ1044" s="210"/>
      <c r="BA1044" s="210"/>
      <c r="BB1044" s="210"/>
      <c r="BC1044" s="210"/>
      <c r="BD1044" s="210"/>
      <c r="BE1044" s="210"/>
      <c r="BF1044" s="210"/>
      <c r="BG1044" s="210"/>
      <c r="BH1044" s="210"/>
      <c r="BI1044" s="210"/>
      <c r="BJ1044" s="210"/>
      <c r="BK1044" s="210"/>
      <c r="BL1044" s="210"/>
      <c r="BM1044" s="210"/>
      <c r="BN1044" s="210"/>
      <c r="BO1044" s="210"/>
      <c r="BP1044" s="210"/>
      <c r="BQ1044" s="210"/>
      <c r="BR1044" s="210"/>
      <c r="BS1044" s="210"/>
      <c r="BT1044" s="210"/>
      <c r="BU1044" s="210"/>
      <c r="BV1044" s="210"/>
      <c r="BW1044" s="210"/>
      <c r="BX1044" s="210"/>
      <c r="BY1044" s="210"/>
      <c r="BZ1044" s="210"/>
      <c r="CA1044" s="210"/>
      <c r="CB1044" s="210"/>
      <c r="CC1044" s="210"/>
      <c r="CD1044" s="210"/>
      <c r="CE1044" s="210"/>
      <c r="CF1044" s="210"/>
      <c r="CG1044" s="210"/>
      <c r="CH1044" s="210"/>
      <c r="CI1044" s="210"/>
      <c r="CJ1044" s="210"/>
      <c r="CK1044" s="210"/>
      <c r="CL1044" s="210"/>
      <c r="CM1044" s="210"/>
      <c r="CN1044" s="210"/>
      <c r="CO1044" s="210"/>
      <c r="CP1044" s="210"/>
      <c r="CQ1044" s="210"/>
      <c r="CR1044" s="210"/>
      <c r="CS1044" s="210"/>
    </row>
    <row r="1045" spans="1:99" s="2" customFormat="1" ht="14.25" customHeight="1">
      <c r="A1045" s="299"/>
      <c r="B1045" s="3">
        <v>50566</v>
      </c>
      <c r="C1045" s="150" t="s">
        <v>406</v>
      </c>
      <c r="D1045" s="10">
        <v>1</v>
      </c>
      <c r="E1045" s="612"/>
      <c r="F1045" s="613"/>
      <c r="G1045" s="344"/>
      <c r="H1045" s="344"/>
      <c r="I1045" s="345"/>
      <c r="J1045" s="346"/>
      <c r="K1045" s="346"/>
      <c r="L1045" s="48"/>
      <c r="M1045" s="277"/>
      <c r="N1045" s="288"/>
      <c r="O1045" s="288"/>
      <c r="P1045" s="288"/>
      <c r="Q1045" s="223"/>
      <c r="R1045" s="210"/>
      <c r="S1045" s="210"/>
      <c r="T1045" s="210"/>
      <c r="U1045" s="210"/>
      <c r="V1045" s="210"/>
      <c r="W1045" s="210"/>
      <c r="X1045" s="210"/>
      <c r="Y1045" s="210"/>
      <c r="Z1045" s="210"/>
      <c r="AA1045" s="210"/>
      <c r="AB1045" s="210"/>
      <c r="AC1045" s="210"/>
      <c r="AD1045" s="210"/>
      <c r="AE1045" s="210"/>
      <c r="AF1045" s="210"/>
      <c r="AG1045" s="210"/>
      <c r="AH1045" s="210"/>
      <c r="AI1045" s="210"/>
      <c r="AJ1045" s="210"/>
      <c r="AK1045" s="210"/>
      <c r="AL1045" s="210"/>
      <c r="AM1045" s="210"/>
      <c r="AN1045" s="210"/>
      <c r="AO1045" s="210"/>
      <c r="AP1045" s="210"/>
      <c r="AQ1045" s="210"/>
      <c r="AR1045" s="210"/>
      <c r="AS1045" s="210"/>
      <c r="AT1045" s="210"/>
      <c r="AU1045" s="210"/>
      <c r="AV1045" s="210"/>
      <c r="AW1045" s="210"/>
      <c r="AX1045" s="210"/>
      <c r="AY1045" s="210"/>
      <c r="AZ1045" s="210"/>
      <c r="BA1045" s="210"/>
      <c r="BB1045" s="210"/>
      <c r="BC1045" s="210"/>
      <c r="BD1045" s="210"/>
      <c r="BE1045" s="210"/>
      <c r="BF1045" s="210"/>
      <c r="BG1045" s="210"/>
      <c r="BH1045" s="210"/>
      <c r="BI1045" s="210"/>
      <c r="BJ1045" s="210"/>
      <c r="BK1045" s="210"/>
      <c r="BL1045" s="210"/>
      <c r="BM1045" s="210"/>
      <c r="BN1045" s="210"/>
      <c r="BO1045" s="210"/>
      <c r="BP1045" s="210"/>
      <c r="BQ1045" s="210"/>
      <c r="BR1045" s="210"/>
      <c r="BS1045" s="210"/>
      <c r="BT1045" s="210"/>
      <c r="BU1045" s="210"/>
      <c r="BV1045" s="210"/>
      <c r="BW1045" s="210"/>
      <c r="BX1045" s="210"/>
      <c r="BY1045" s="210"/>
      <c r="BZ1045" s="210"/>
      <c r="CA1045" s="210"/>
      <c r="CB1045" s="210"/>
      <c r="CC1045" s="210"/>
      <c r="CD1045" s="210"/>
      <c r="CE1045" s="210"/>
      <c r="CF1045" s="210"/>
      <c r="CG1045" s="210"/>
      <c r="CH1045" s="210"/>
      <c r="CI1045" s="210"/>
      <c r="CJ1045" s="210"/>
      <c r="CK1045" s="210"/>
      <c r="CL1045" s="210"/>
      <c r="CM1045" s="210"/>
      <c r="CN1045" s="210"/>
      <c r="CO1045" s="210"/>
      <c r="CP1045" s="210"/>
      <c r="CQ1045" s="210"/>
      <c r="CR1045" s="210"/>
      <c r="CS1045" s="210"/>
    </row>
    <row r="1046" spans="1:99" s="2" customFormat="1" ht="14.25" customHeight="1">
      <c r="A1046" s="299"/>
      <c r="B1046" s="140">
        <v>50568</v>
      </c>
      <c r="C1046" s="151" t="s">
        <v>407</v>
      </c>
      <c r="D1046" s="139">
        <v>1</v>
      </c>
      <c r="E1046" s="610"/>
      <c r="F1046" s="611"/>
      <c r="G1046" s="344"/>
      <c r="H1046" s="344"/>
      <c r="I1046" s="345"/>
      <c r="J1046" s="346"/>
      <c r="K1046" s="346"/>
      <c r="L1046" s="48"/>
      <c r="M1046" s="277"/>
      <c r="N1046" s="288"/>
      <c r="O1046" s="288"/>
      <c r="P1046" s="288"/>
      <c r="Q1046" s="223"/>
      <c r="R1046" s="210"/>
      <c r="S1046" s="210"/>
      <c r="T1046" s="210"/>
      <c r="U1046" s="210"/>
      <c r="V1046" s="210"/>
      <c r="W1046" s="210"/>
      <c r="X1046" s="210"/>
      <c r="Y1046" s="210"/>
      <c r="Z1046" s="210"/>
      <c r="AA1046" s="210"/>
      <c r="AB1046" s="210"/>
      <c r="AC1046" s="210"/>
      <c r="AD1046" s="210"/>
      <c r="AE1046" s="210"/>
      <c r="AF1046" s="210"/>
      <c r="AG1046" s="210"/>
      <c r="AH1046" s="210"/>
      <c r="AI1046" s="210"/>
      <c r="AJ1046" s="210"/>
      <c r="AK1046" s="210"/>
      <c r="AL1046" s="210"/>
      <c r="AM1046" s="210"/>
      <c r="AN1046" s="210"/>
      <c r="AO1046" s="210"/>
      <c r="AP1046" s="210"/>
      <c r="AQ1046" s="210"/>
      <c r="AR1046" s="210"/>
      <c r="AS1046" s="210"/>
      <c r="AT1046" s="210"/>
      <c r="AU1046" s="210"/>
      <c r="AV1046" s="210"/>
      <c r="AW1046" s="210"/>
      <c r="AX1046" s="210"/>
      <c r="AY1046" s="210"/>
      <c r="AZ1046" s="210"/>
      <c r="BA1046" s="210"/>
      <c r="BB1046" s="210"/>
      <c r="BC1046" s="210"/>
      <c r="BD1046" s="210"/>
      <c r="BE1046" s="210"/>
      <c r="BF1046" s="210"/>
      <c r="BG1046" s="210"/>
      <c r="BH1046" s="210"/>
      <c r="BI1046" s="210"/>
      <c r="BJ1046" s="210"/>
      <c r="BK1046" s="210"/>
      <c r="BL1046" s="210"/>
      <c r="BM1046" s="210"/>
      <c r="BN1046" s="210"/>
      <c r="BO1046" s="210"/>
      <c r="BP1046" s="210"/>
      <c r="BQ1046" s="210"/>
      <c r="BR1046" s="210"/>
      <c r="BS1046" s="210"/>
      <c r="BT1046" s="210"/>
      <c r="BU1046" s="210"/>
      <c r="BV1046" s="210"/>
      <c r="BW1046" s="210"/>
      <c r="BX1046" s="210"/>
      <c r="BY1046" s="210"/>
      <c r="BZ1046" s="210"/>
      <c r="CA1046" s="210"/>
      <c r="CB1046" s="210"/>
      <c r="CC1046" s="210"/>
      <c r="CD1046" s="210"/>
      <c r="CE1046" s="210"/>
      <c r="CF1046" s="210"/>
      <c r="CG1046" s="210"/>
      <c r="CH1046" s="210"/>
      <c r="CI1046" s="210"/>
      <c r="CJ1046" s="210"/>
      <c r="CK1046" s="210"/>
      <c r="CL1046" s="210"/>
      <c r="CM1046" s="210"/>
      <c r="CN1046" s="210"/>
      <c r="CO1046" s="210"/>
      <c r="CP1046" s="210"/>
      <c r="CQ1046" s="210"/>
      <c r="CR1046" s="210"/>
      <c r="CS1046" s="210"/>
    </row>
    <row r="1047" spans="1:99" s="2" customFormat="1" ht="14.25" customHeight="1">
      <c r="A1047" s="299"/>
      <c r="B1047" s="3">
        <v>50570</v>
      </c>
      <c r="C1047" s="150" t="s">
        <v>408</v>
      </c>
      <c r="D1047" s="10">
        <v>1</v>
      </c>
      <c r="E1047" s="612"/>
      <c r="F1047" s="613"/>
      <c r="G1047" s="344"/>
      <c r="H1047" s="344"/>
      <c r="I1047" s="345"/>
      <c r="J1047" s="346"/>
      <c r="K1047" s="346"/>
      <c r="L1047" s="48"/>
      <c r="M1047" s="277"/>
      <c r="N1047" s="288"/>
      <c r="O1047" s="288"/>
      <c r="P1047" s="288"/>
      <c r="Q1047" s="223"/>
      <c r="R1047" s="210"/>
      <c r="S1047" s="210"/>
      <c r="T1047" s="210"/>
      <c r="U1047" s="210"/>
      <c r="V1047" s="210"/>
      <c r="W1047" s="210"/>
      <c r="X1047" s="210"/>
      <c r="Y1047" s="210"/>
      <c r="Z1047" s="210"/>
      <c r="AA1047" s="210"/>
      <c r="AB1047" s="210"/>
      <c r="AC1047" s="210"/>
      <c r="AD1047" s="210"/>
      <c r="AE1047" s="210"/>
      <c r="AF1047" s="210"/>
      <c r="AG1047" s="210"/>
      <c r="AH1047" s="210"/>
      <c r="AI1047" s="210"/>
      <c r="AJ1047" s="210"/>
      <c r="AK1047" s="210"/>
      <c r="AL1047" s="210"/>
      <c r="AM1047" s="210"/>
      <c r="AN1047" s="210"/>
      <c r="AO1047" s="210"/>
      <c r="AP1047" s="210"/>
      <c r="AQ1047" s="210"/>
      <c r="AR1047" s="210"/>
      <c r="AS1047" s="210"/>
      <c r="AT1047" s="210"/>
      <c r="AU1047" s="210"/>
      <c r="AV1047" s="210"/>
      <c r="AW1047" s="210"/>
      <c r="AX1047" s="210"/>
      <c r="AY1047" s="210"/>
      <c r="AZ1047" s="210"/>
      <c r="BA1047" s="210"/>
      <c r="BB1047" s="210"/>
      <c r="BC1047" s="210"/>
      <c r="BD1047" s="210"/>
      <c r="BE1047" s="210"/>
      <c r="BF1047" s="210"/>
      <c r="BG1047" s="210"/>
      <c r="BH1047" s="210"/>
      <c r="BI1047" s="210"/>
      <c r="BJ1047" s="210"/>
      <c r="BK1047" s="210"/>
      <c r="BL1047" s="210"/>
      <c r="BM1047" s="210"/>
      <c r="BN1047" s="210"/>
      <c r="BO1047" s="210"/>
      <c r="BP1047" s="210"/>
      <c r="BQ1047" s="210"/>
      <c r="BR1047" s="210"/>
      <c r="BS1047" s="210"/>
      <c r="BT1047" s="210"/>
      <c r="BU1047" s="210"/>
      <c r="BV1047" s="210"/>
      <c r="BW1047" s="210"/>
      <c r="BX1047" s="210"/>
      <c r="BY1047" s="210"/>
      <c r="BZ1047" s="210"/>
      <c r="CA1047" s="210"/>
      <c r="CB1047" s="210"/>
      <c r="CC1047" s="210"/>
      <c r="CD1047" s="210"/>
      <c r="CE1047" s="210"/>
      <c r="CF1047" s="210"/>
      <c r="CG1047" s="210"/>
      <c r="CH1047" s="210"/>
      <c r="CI1047" s="210"/>
      <c r="CJ1047" s="210"/>
      <c r="CK1047" s="210"/>
      <c r="CL1047" s="210"/>
      <c r="CM1047" s="210"/>
      <c r="CN1047" s="210"/>
      <c r="CO1047" s="210"/>
      <c r="CP1047" s="210"/>
      <c r="CQ1047" s="210"/>
      <c r="CR1047" s="210"/>
      <c r="CS1047" s="210"/>
    </row>
    <row r="1048" spans="1:99" s="2" customFormat="1" ht="14.25" customHeight="1">
      <c r="A1048" s="299"/>
      <c r="B1048" s="140">
        <v>50572</v>
      </c>
      <c r="C1048" s="151" t="s">
        <v>409</v>
      </c>
      <c r="D1048" s="139">
        <v>1</v>
      </c>
      <c r="E1048" s="610"/>
      <c r="F1048" s="611"/>
      <c r="G1048" s="344"/>
      <c r="H1048" s="344"/>
      <c r="I1048" s="345"/>
      <c r="J1048" s="346"/>
      <c r="K1048" s="346"/>
      <c r="L1048" s="48"/>
      <c r="M1048" s="277"/>
      <c r="N1048" s="288"/>
      <c r="O1048" s="288"/>
      <c r="P1048" s="288"/>
      <c r="Q1048" s="223"/>
      <c r="R1048" s="210"/>
      <c r="S1048" s="210"/>
      <c r="T1048" s="210"/>
      <c r="U1048" s="210"/>
      <c r="V1048" s="210"/>
      <c r="W1048" s="210"/>
      <c r="X1048" s="210"/>
      <c r="Y1048" s="210"/>
      <c r="Z1048" s="210"/>
      <c r="AA1048" s="210"/>
      <c r="AB1048" s="210"/>
      <c r="AC1048" s="210"/>
      <c r="AD1048" s="210"/>
      <c r="AE1048" s="210"/>
      <c r="AF1048" s="210"/>
      <c r="AG1048" s="210"/>
      <c r="AH1048" s="210"/>
      <c r="AI1048" s="210"/>
      <c r="AJ1048" s="210"/>
      <c r="AK1048" s="210"/>
      <c r="AL1048" s="210"/>
      <c r="AM1048" s="210"/>
      <c r="AN1048" s="210"/>
      <c r="AO1048" s="210"/>
      <c r="AP1048" s="210"/>
      <c r="AQ1048" s="210"/>
      <c r="AR1048" s="210"/>
      <c r="AS1048" s="210"/>
      <c r="AT1048" s="210"/>
      <c r="AU1048" s="210"/>
      <c r="AV1048" s="210"/>
      <c r="AW1048" s="210"/>
      <c r="AX1048" s="210"/>
      <c r="AY1048" s="210"/>
      <c r="AZ1048" s="210"/>
      <c r="BA1048" s="210"/>
      <c r="BB1048" s="210"/>
      <c r="BC1048" s="210"/>
      <c r="BD1048" s="210"/>
      <c r="BE1048" s="210"/>
      <c r="BF1048" s="210"/>
      <c r="BG1048" s="210"/>
      <c r="BH1048" s="210"/>
      <c r="BI1048" s="210"/>
      <c r="BJ1048" s="210"/>
      <c r="BK1048" s="210"/>
      <c r="BL1048" s="210"/>
      <c r="BM1048" s="210"/>
      <c r="BN1048" s="210"/>
      <c r="BO1048" s="210"/>
      <c r="BP1048" s="210"/>
      <c r="BQ1048" s="210"/>
      <c r="BR1048" s="210"/>
      <c r="BS1048" s="210"/>
      <c r="BT1048" s="210"/>
      <c r="BU1048" s="210"/>
      <c r="BV1048" s="210"/>
      <c r="BW1048" s="210"/>
      <c r="BX1048" s="210"/>
      <c r="BY1048" s="210"/>
      <c r="BZ1048" s="210"/>
      <c r="CA1048" s="210"/>
      <c r="CB1048" s="210"/>
      <c r="CC1048" s="210"/>
      <c r="CD1048" s="210"/>
      <c r="CE1048" s="210"/>
      <c r="CF1048" s="210"/>
      <c r="CG1048" s="210"/>
      <c r="CH1048" s="210"/>
      <c r="CI1048" s="210"/>
      <c r="CJ1048" s="210"/>
      <c r="CK1048" s="210"/>
      <c r="CL1048" s="210"/>
      <c r="CM1048" s="210"/>
      <c r="CN1048" s="210"/>
      <c r="CO1048" s="210"/>
      <c r="CP1048" s="210"/>
      <c r="CQ1048" s="210"/>
      <c r="CR1048" s="210"/>
      <c r="CS1048" s="210"/>
    </row>
    <row r="1049" spans="1:99" s="2" customFormat="1" ht="14.25" customHeight="1">
      <c r="A1049" s="299"/>
      <c r="B1049" s="3">
        <v>50574</v>
      </c>
      <c r="C1049" s="150" t="s">
        <v>410</v>
      </c>
      <c r="D1049" s="10">
        <v>1</v>
      </c>
      <c r="E1049" s="612"/>
      <c r="F1049" s="613"/>
      <c r="G1049" s="344"/>
      <c r="H1049" s="344"/>
      <c r="I1049" s="345"/>
      <c r="J1049" s="346"/>
      <c r="K1049" s="346"/>
      <c r="L1049" s="48"/>
      <c r="M1049" s="277"/>
      <c r="N1049" s="288"/>
      <c r="O1049" s="288"/>
      <c r="P1049" s="288"/>
      <c r="Q1049" s="223"/>
      <c r="R1049" s="210"/>
      <c r="S1049" s="210"/>
      <c r="T1049" s="210"/>
      <c r="U1049" s="210"/>
      <c r="V1049" s="210"/>
      <c r="W1049" s="210"/>
      <c r="X1049" s="210"/>
      <c r="Y1049" s="210"/>
      <c r="Z1049" s="210"/>
      <c r="AA1049" s="210"/>
      <c r="AB1049" s="210"/>
      <c r="AC1049" s="210"/>
      <c r="AD1049" s="210"/>
      <c r="AE1049" s="210"/>
      <c r="AF1049" s="210"/>
      <c r="AG1049" s="210"/>
      <c r="AH1049" s="210"/>
      <c r="AI1049" s="210"/>
      <c r="AJ1049" s="210"/>
      <c r="AK1049" s="210"/>
      <c r="AL1049" s="210"/>
      <c r="AM1049" s="210"/>
      <c r="AN1049" s="210"/>
      <c r="AO1049" s="210"/>
      <c r="AP1049" s="210"/>
      <c r="AQ1049" s="210"/>
      <c r="AR1049" s="210"/>
      <c r="AS1049" s="210"/>
      <c r="AT1049" s="210"/>
      <c r="AU1049" s="210"/>
      <c r="AV1049" s="210"/>
      <c r="AW1049" s="210"/>
      <c r="AX1049" s="210"/>
      <c r="AY1049" s="210"/>
      <c r="AZ1049" s="210"/>
      <c r="BA1049" s="210"/>
      <c r="BB1049" s="210"/>
      <c r="BC1049" s="210"/>
      <c r="BD1049" s="210"/>
      <c r="BE1049" s="210"/>
      <c r="BF1049" s="210"/>
      <c r="BG1049" s="210"/>
      <c r="BH1049" s="210"/>
      <c r="BI1049" s="210"/>
      <c r="BJ1049" s="210"/>
      <c r="BK1049" s="210"/>
      <c r="BL1049" s="210"/>
      <c r="BM1049" s="210"/>
      <c r="BN1049" s="210"/>
      <c r="BO1049" s="210"/>
      <c r="BP1049" s="210"/>
      <c r="BQ1049" s="210"/>
      <c r="BR1049" s="210"/>
      <c r="BS1049" s="210"/>
      <c r="BT1049" s="210"/>
      <c r="BU1049" s="210"/>
      <c r="BV1049" s="210"/>
      <c r="BW1049" s="210"/>
      <c r="BX1049" s="210"/>
      <c r="BY1049" s="210"/>
      <c r="BZ1049" s="210"/>
      <c r="CA1049" s="210"/>
      <c r="CB1049" s="210"/>
      <c r="CC1049" s="210"/>
      <c r="CD1049" s="210"/>
      <c r="CE1049" s="210"/>
      <c r="CF1049" s="210"/>
      <c r="CG1049" s="210"/>
      <c r="CH1049" s="210"/>
      <c r="CI1049" s="210"/>
      <c r="CJ1049" s="210"/>
      <c r="CK1049" s="210"/>
      <c r="CL1049" s="210"/>
      <c r="CM1049" s="210"/>
      <c r="CN1049" s="210"/>
      <c r="CO1049" s="210"/>
      <c r="CP1049" s="210"/>
      <c r="CQ1049" s="210"/>
      <c r="CR1049" s="210"/>
      <c r="CS1049" s="210"/>
    </row>
    <row r="1050" spans="1:99" s="2" customFormat="1" ht="14.25" customHeight="1">
      <c r="A1050" s="299"/>
      <c r="B1050" s="140">
        <v>50576</v>
      </c>
      <c r="C1050" s="151" t="s">
        <v>411</v>
      </c>
      <c r="D1050" s="139">
        <v>1</v>
      </c>
      <c r="E1050" s="610"/>
      <c r="F1050" s="611"/>
      <c r="G1050" s="344"/>
      <c r="H1050" s="344"/>
      <c r="I1050" s="345"/>
      <c r="J1050" s="346"/>
      <c r="K1050" s="346"/>
      <c r="L1050" s="48"/>
      <c r="M1050" s="277"/>
      <c r="N1050" s="288"/>
      <c r="O1050" s="288"/>
      <c r="P1050" s="288"/>
      <c r="Q1050" s="223"/>
      <c r="R1050" s="210"/>
      <c r="S1050" s="210"/>
      <c r="T1050" s="210"/>
      <c r="U1050" s="210"/>
      <c r="V1050" s="210"/>
      <c r="W1050" s="210"/>
      <c r="X1050" s="210"/>
      <c r="Y1050" s="210"/>
      <c r="Z1050" s="210"/>
      <c r="AA1050" s="210"/>
      <c r="AB1050" s="210"/>
      <c r="AC1050" s="210"/>
      <c r="AD1050" s="210"/>
      <c r="AE1050" s="210"/>
      <c r="AF1050" s="210"/>
      <c r="AG1050" s="210"/>
      <c r="AH1050" s="210"/>
      <c r="AI1050" s="210"/>
      <c r="AJ1050" s="210"/>
      <c r="AK1050" s="210"/>
      <c r="AL1050" s="210"/>
      <c r="AM1050" s="210"/>
      <c r="AN1050" s="210"/>
      <c r="AO1050" s="210"/>
      <c r="AP1050" s="210"/>
      <c r="AQ1050" s="210"/>
      <c r="AR1050" s="210"/>
      <c r="AS1050" s="210"/>
      <c r="AT1050" s="210"/>
      <c r="AU1050" s="210"/>
      <c r="AV1050" s="210"/>
      <c r="AW1050" s="210"/>
      <c r="AX1050" s="210"/>
      <c r="AY1050" s="210"/>
      <c r="AZ1050" s="210"/>
      <c r="BA1050" s="210"/>
      <c r="BB1050" s="210"/>
      <c r="BC1050" s="210"/>
      <c r="BD1050" s="210"/>
      <c r="BE1050" s="210"/>
      <c r="BF1050" s="210"/>
      <c r="BG1050" s="210"/>
      <c r="BH1050" s="210"/>
      <c r="BI1050" s="210"/>
      <c r="BJ1050" s="210"/>
      <c r="BK1050" s="210"/>
      <c r="BL1050" s="210"/>
      <c r="BM1050" s="210"/>
      <c r="BN1050" s="210"/>
      <c r="BO1050" s="210"/>
      <c r="BP1050" s="210"/>
      <c r="BQ1050" s="210"/>
      <c r="BR1050" s="210"/>
      <c r="BS1050" s="210"/>
      <c r="BT1050" s="210"/>
      <c r="BU1050" s="210"/>
      <c r="BV1050" s="210"/>
      <c r="BW1050" s="210"/>
      <c r="BX1050" s="210"/>
      <c r="BY1050" s="210"/>
      <c r="BZ1050" s="210"/>
      <c r="CA1050" s="210"/>
      <c r="CB1050" s="210"/>
      <c r="CC1050" s="210"/>
      <c r="CD1050" s="210"/>
      <c r="CE1050" s="210"/>
      <c r="CF1050" s="210"/>
      <c r="CG1050" s="210"/>
      <c r="CH1050" s="210"/>
      <c r="CI1050" s="210"/>
      <c r="CJ1050" s="210"/>
      <c r="CK1050" s="210"/>
      <c r="CL1050" s="210"/>
      <c r="CM1050" s="210"/>
      <c r="CN1050" s="210"/>
      <c r="CO1050" s="210"/>
      <c r="CP1050" s="210"/>
      <c r="CQ1050" s="210"/>
      <c r="CR1050" s="210"/>
      <c r="CS1050" s="210"/>
    </row>
    <row r="1051" spans="1:99" ht="14.25" customHeight="1">
      <c r="A1051" s="296"/>
      <c r="B1051" s="3">
        <v>50580</v>
      </c>
      <c r="C1051" s="150" t="s">
        <v>246</v>
      </c>
      <c r="D1051" s="10">
        <v>1</v>
      </c>
      <c r="E1051" s="612"/>
      <c r="F1051" s="613"/>
      <c r="G1051" s="336"/>
      <c r="H1051" s="336"/>
      <c r="I1051" s="342"/>
      <c r="J1051" s="342"/>
      <c r="K1051" s="342"/>
      <c r="L1051" s="48"/>
      <c r="M1051" s="274"/>
      <c r="N1051" s="288"/>
      <c r="O1051" s="288"/>
      <c r="P1051" s="164"/>
      <c r="Q1051" s="165"/>
      <c r="R1051" s="166"/>
      <c r="S1051" s="166"/>
      <c r="CT1051"/>
      <c r="CU1051"/>
    </row>
    <row r="1052" spans="1:99" ht="14.25" customHeight="1">
      <c r="A1052" s="296"/>
      <c r="B1052" s="140">
        <v>50592</v>
      </c>
      <c r="C1052" s="151" t="s">
        <v>414</v>
      </c>
      <c r="D1052" s="139">
        <v>1</v>
      </c>
      <c r="E1052" s="610"/>
      <c r="F1052" s="611"/>
      <c r="G1052" s="336"/>
      <c r="H1052" s="336"/>
      <c r="I1052" s="336"/>
      <c r="J1052" s="342"/>
      <c r="K1052" s="342"/>
      <c r="L1052" s="48"/>
      <c r="M1052" s="274"/>
      <c r="N1052" s="164"/>
      <c r="O1052" s="164"/>
      <c r="P1052" s="164"/>
      <c r="Q1052" s="165"/>
      <c r="R1052" s="166"/>
      <c r="S1052" s="166"/>
      <c r="CT1052"/>
      <c r="CU1052"/>
    </row>
    <row r="1053" spans="1:99" ht="14.25" customHeight="1">
      <c r="A1053" s="296"/>
      <c r="B1053" s="394"/>
      <c r="C1053" s="170"/>
      <c r="D1053" s="170"/>
      <c r="E1053" s="170"/>
      <c r="F1053" s="403"/>
      <c r="G1053" s="336"/>
      <c r="H1053" s="336"/>
      <c r="I1053" s="336"/>
      <c r="J1053" s="342"/>
      <c r="K1053" s="342"/>
      <c r="L1053" s="411"/>
      <c r="M1053" s="274"/>
      <c r="N1053" s="164"/>
      <c r="O1053" s="164"/>
      <c r="P1053" s="164"/>
      <c r="Q1053" s="165"/>
      <c r="R1053" s="166"/>
      <c r="S1053" s="166"/>
      <c r="CT1053"/>
      <c r="CU1053"/>
    </row>
    <row r="1054" spans="1:99" ht="14.25" customHeight="1">
      <c r="A1054" s="296"/>
      <c r="B1054" s="394"/>
      <c r="C1054" s="170"/>
      <c r="D1054" s="170"/>
      <c r="E1054" s="170"/>
      <c r="F1054" s="403"/>
      <c r="G1054" s="336"/>
      <c r="H1054" s="336"/>
      <c r="I1054" s="342"/>
      <c r="J1054" s="342"/>
      <c r="K1054" s="342"/>
      <c r="L1054" s="411"/>
      <c r="M1054" s="274"/>
      <c r="N1054" s="164"/>
      <c r="O1054" s="164"/>
      <c r="P1054" s="164"/>
      <c r="Q1054" s="165"/>
      <c r="R1054" s="166"/>
      <c r="S1054" s="166"/>
      <c r="CT1054"/>
      <c r="CU1054"/>
    </row>
    <row r="1055" spans="1:99" ht="16.5">
      <c r="A1055" s="296"/>
      <c r="B1055" s="402" t="s">
        <v>432</v>
      </c>
      <c r="C1055" s="170"/>
      <c r="D1055" s="404"/>
      <c r="E1055" s="404"/>
      <c r="F1055" s="405"/>
      <c r="G1055" s="349"/>
      <c r="H1055" s="349"/>
      <c r="I1055" s="349"/>
      <c r="J1055" s="350"/>
      <c r="K1055" s="350"/>
      <c r="L1055" s="411"/>
      <c r="M1055" s="274"/>
      <c r="N1055" s="164"/>
      <c r="O1055" s="164"/>
      <c r="P1055" s="164"/>
      <c r="Q1055" s="165"/>
      <c r="R1055" s="166"/>
      <c r="S1055" s="166"/>
      <c r="CT1055"/>
      <c r="CU1055"/>
    </row>
    <row r="1056" spans="1:99" s="145" customFormat="1" ht="20.100000000000001" customHeight="1">
      <c r="A1056" s="298"/>
      <c r="B1056" s="8" t="s">
        <v>3</v>
      </c>
      <c r="C1056" s="8" t="s">
        <v>11</v>
      </c>
      <c r="D1056" s="8" t="s">
        <v>4</v>
      </c>
      <c r="E1056" s="614"/>
      <c r="F1056" s="615"/>
      <c r="G1056" s="37"/>
      <c r="H1056" s="37"/>
      <c r="I1056" s="343"/>
      <c r="J1056" s="343"/>
      <c r="K1056" s="343"/>
      <c r="L1056" s="364"/>
      <c r="M1056" s="276"/>
      <c r="N1056" s="164"/>
      <c r="O1056" s="164"/>
      <c r="P1056" s="287"/>
      <c r="Q1056" s="222"/>
      <c r="R1056" s="209"/>
      <c r="S1056" s="209"/>
      <c r="T1056" s="209"/>
      <c r="U1056" s="209"/>
      <c r="V1056" s="209"/>
      <c r="W1056" s="209"/>
      <c r="X1056" s="209"/>
      <c r="Y1056" s="209"/>
      <c r="Z1056" s="209"/>
      <c r="AA1056" s="209"/>
      <c r="AB1056" s="209"/>
      <c r="AC1056" s="209"/>
      <c r="AD1056" s="209"/>
      <c r="AE1056" s="209"/>
      <c r="AF1056" s="209"/>
      <c r="AG1056" s="209"/>
      <c r="AH1056" s="209"/>
      <c r="AI1056" s="209"/>
      <c r="AJ1056" s="209"/>
      <c r="AK1056" s="209"/>
      <c r="AL1056" s="209"/>
      <c r="AM1056" s="209"/>
      <c r="AN1056" s="209"/>
      <c r="AO1056" s="209"/>
      <c r="AP1056" s="209"/>
      <c r="AQ1056" s="209"/>
      <c r="AR1056" s="209"/>
      <c r="AS1056" s="209"/>
      <c r="AT1056" s="209"/>
      <c r="AU1056" s="209"/>
      <c r="AV1056" s="209"/>
      <c r="AW1056" s="209"/>
      <c r="AX1056" s="209"/>
      <c r="AY1056" s="209"/>
      <c r="AZ1056" s="209"/>
      <c r="BA1056" s="209"/>
      <c r="BB1056" s="209"/>
      <c r="BC1056" s="209"/>
      <c r="BD1056" s="209"/>
      <c r="BE1056" s="209"/>
      <c r="BF1056" s="209"/>
      <c r="BG1056" s="209"/>
      <c r="BH1056" s="209"/>
      <c r="BI1056" s="209"/>
      <c r="BJ1056" s="209"/>
      <c r="BK1056" s="209"/>
      <c r="BL1056" s="209"/>
      <c r="BM1056" s="209"/>
      <c r="BN1056" s="209"/>
      <c r="BO1056" s="209"/>
      <c r="BP1056" s="209"/>
      <c r="BQ1056" s="209"/>
      <c r="BR1056" s="209"/>
      <c r="BS1056" s="209"/>
      <c r="BT1056" s="209"/>
      <c r="BU1056" s="209"/>
      <c r="BV1056" s="209"/>
      <c r="BW1056" s="209"/>
      <c r="BX1056" s="209"/>
      <c r="BY1056" s="209"/>
      <c r="BZ1056" s="209"/>
      <c r="CA1056" s="209"/>
      <c r="CB1056" s="209"/>
      <c r="CC1056" s="209"/>
      <c r="CD1056" s="209"/>
      <c r="CE1056" s="209"/>
      <c r="CF1056" s="209"/>
      <c r="CG1056" s="209"/>
      <c r="CH1056" s="209"/>
      <c r="CI1056" s="209"/>
      <c r="CJ1056" s="209"/>
      <c r="CK1056" s="209"/>
      <c r="CL1056" s="209"/>
      <c r="CM1056" s="209"/>
      <c r="CN1056" s="209"/>
      <c r="CO1056" s="209"/>
      <c r="CP1056" s="209"/>
      <c r="CQ1056" s="209"/>
      <c r="CR1056" s="209"/>
      <c r="CS1056" s="209"/>
    </row>
    <row r="1057" spans="1:99" s="2" customFormat="1" ht="14.25" customHeight="1">
      <c r="A1057" s="299"/>
      <c r="B1057" s="3">
        <v>50614</v>
      </c>
      <c r="C1057" s="150" t="s">
        <v>433</v>
      </c>
      <c r="D1057" s="10">
        <v>1</v>
      </c>
      <c r="E1057" s="612"/>
      <c r="F1057" s="613"/>
      <c r="G1057" s="344"/>
      <c r="H1057" s="344"/>
      <c r="I1057" s="345"/>
      <c r="J1057" s="346"/>
      <c r="K1057" s="346"/>
      <c r="L1057" s="48"/>
      <c r="M1057" s="277"/>
      <c r="N1057" s="287"/>
      <c r="O1057" s="287"/>
      <c r="P1057" s="288"/>
      <c r="Q1057" s="223"/>
      <c r="R1057" s="210"/>
      <c r="S1057" s="210"/>
      <c r="T1057" s="210"/>
      <c r="U1057" s="210"/>
      <c r="V1057" s="210"/>
      <c r="W1057" s="210"/>
      <c r="X1057" s="210"/>
      <c r="Y1057" s="210"/>
      <c r="Z1057" s="210"/>
      <c r="AA1057" s="210"/>
      <c r="AB1057" s="210"/>
      <c r="AC1057" s="210"/>
      <c r="AD1057" s="210"/>
      <c r="AE1057" s="210"/>
      <c r="AF1057" s="210"/>
      <c r="AG1057" s="210"/>
      <c r="AH1057" s="210"/>
      <c r="AI1057" s="210"/>
      <c r="AJ1057" s="210"/>
      <c r="AK1057" s="210"/>
      <c r="AL1057" s="210"/>
      <c r="AM1057" s="210"/>
      <c r="AN1057" s="210"/>
      <c r="AO1057" s="210"/>
      <c r="AP1057" s="210"/>
      <c r="AQ1057" s="210"/>
      <c r="AR1057" s="210"/>
      <c r="AS1057" s="210"/>
      <c r="AT1057" s="210"/>
      <c r="AU1057" s="210"/>
      <c r="AV1057" s="210"/>
      <c r="AW1057" s="210"/>
      <c r="AX1057" s="210"/>
      <c r="AY1057" s="210"/>
      <c r="AZ1057" s="210"/>
      <c r="BA1057" s="210"/>
      <c r="BB1057" s="210"/>
      <c r="BC1057" s="210"/>
      <c r="BD1057" s="210"/>
      <c r="BE1057" s="210"/>
      <c r="BF1057" s="210"/>
      <c r="BG1057" s="210"/>
      <c r="BH1057" s="210"/>
      <c r="BI1057" s="210"/>
      <c r="BJ1057" s="210"/>
      <c r="BK1057" s="210"/>
      <c r="BL1057" s="210"/>
      <c r="BM1057" s="210"/>
      <c r="BN1057" s="210"/>
      <c r="BO1057" s="210"/>
      <c r="BP1057" s="210"/>
      <c r="BQ1057" s="210"/>
      <c r="BR1057" s="210"/>
      <c r="BS1057" s="210"/>
      <c r="BT1057" s="210"/>
      <c r="BU1057" s="210"/>
      <c r="BV1057" s="210"/>
      <c r="BW1057" s="210"/>
      <c r="BX1057" s="210"/>
      <c r="BY1057" s="210"/>
      <c r="BZ1057" s="210"/>
      <c r="CA1057" s="210"/>
      <c r="CB1057" s="210"/>
      <c r="CC1057" s="210"/>
      <c r="CD1057" s="210"/>
      <c r="CE1057" s="210"/>
      <c r="CF1057" s="210"/>
      <c r="CG1057" s="210"/>
      <c r="CH1057" s="210"/>
      <c r="CI1057" s="210"/>
      <c r="CJ1057" s="210"/>
      <c r="CK1057" s="210"/>
      <c r="CL1057" s="210"/>
      <c r="CM1057" s="210"/>
      <c r="CN1057" s="210"/>
      <c r="CO1057" s="210"/>
      <c r="CP1057" s="210"/>
      <c r="CQ1057" s="210"/>
      <c r="CR1057" s="210"/>
      <c r="CS1057" s="210"/>
    </row>
    <row r="1058" spans="1:99" s="2" customFormat="1" ht="14.25" customHeight="1">
      <c r="A1058" s="299"/>
      <c r="B1058" s="140">
        <v>50616</v>
      </c>
      <c r="C1058" s="151" t="s">
        <v>434</v>
      </c>
      <c r="D1058" s="139">
        <v>1</v>
      </c>
      <c r="E1058" s="610"/>
      <c r="F1058" s="611"/>
      <c r="G1058" s="344"/>
      <c r="H1058" s="344"/>
      <c r="I1058" s="345"/>
      <c r="J1058" s="346"/>
      <c r="K1058" s="346"/>
      <c r="L1058" s="48"/>
      <c r="M1058" s="277"/>
      <c r="N1058" s="288"/>
      <c r="O1058" s="288"/>
      <c r="P1058" s="288"/>
      <c r="Q1058" s="223"/>
      <c r="R1058" s="210"/>
      <c r="S1058" s="210"/>
      <c r="T1058" s="210"/>
      <c r="U1058" s="210"/>
      <c r="V1058" s="210"/>
      <c r="W1058" s="210"/>
      <c r="X1058" s="210"/>
      <c r="Y1058" s="210"/>
      <c r="Z1058" s="210"/>
      <c r="AA1058" s="210"/>
      <c r="AB1058" s="210"/>
      <c r="AC1058" s="210"/>
      <c r="AD1058" s="210"/>
      <c r="AE1058" s="210"/>
      <c r="AF1058" s="210"/>
      <c r="AG1058" s="210"/>
      <c r="AH1058" s="210"/>
      <c r="AI1058" s="210"/>
      <c r="AJ1058" s="210"/>
      <c r="AK1058" s="210"/>
      <c r="AL1058" s="210"/>
      <c r="AM1058" s="210"/>
      <c r="AN1058" s="210"/>
      <c r="AO1058" s="210"/>
      <c r="AP1058" s="210"/>
      <c r="AQ1058" s="210"/>
      <c r="AR1058" s="210"/>
      <c r="AS1058" s="210"/>
      <c r="AT1058" s="210"/>
      <c r="AU1058" s="210"/>
      <c r="AV1058" s="210"/>
      <c r="AW1058" s="210"/>
      <c r="AX1058" s="210"/>
      <c r="AY1058" s="210"/>
      <c r="AZ1058" s="210"/>
      <c r="BA1058" s="210"/>
      <c r="BB1058" s="210"/>
      <c r="BC1058" s="210"/>
      <c r="BD1058" s="210"/>
      <c r="BE1058" s="210"/>
      <c r="BF1058" s="210"/>
      <c r="BG1058" s="210"/>
      <c r="BH1058" s="210"/>
      <c r="BI1058" s="210"/>
      <c r="BJ1058" s="210"/>
      <c r="BK1058" s="210"/>
      <c r="BL1058" s="210"/>
      <c r="BM1058" s="210"/>
      <c r="BN1058" s="210"/>
      <c r="BO1058" s="210"/>
      <c r="BP1058" s="210"/>
      <c r="BQ1058" s="210"/>
      <c r="BR1058" s="210"/>
      <c r="BS1058" s="210"/>
      <c r="BT1058" s="210"/>
      <c r="BU1058" s="210"/>
      <c r="BV1058" s="210"/>
      <c r="BW1058" s="210"/>
      <c r="BX1058" s="210"/>
      <c r="BY1058" s="210"/>
      <c r="BZ1058" s="210"/>
      <c r="CA1058" s="210"/>
      <c r="CB1058" s="210"/>
      <c r="CC1058" s="210"/>
      <c r="CD1058" s="210"/>
      <c r="CE1058" s="210"/>
      <c r="CF1058" s="210"/>
      <c r="CG1058" s="210"/>
      <c r="CH1058" s="210"/>
      <c r="CI1058" s="210"/>
      <c r="CJ1058" s="210"/>
      <c r="CK1058" s="210"/>
      <c r="CL1058" s="210"/>
      <c r="CM1058" s="210"/>
      <c r="CN1058" s="210"/>
      <c r="CO1058" s="210"/>
      <c r="CP1058" s="210"/>
      <c r="CQ1058" s="210"/>
      <c r="CR1058" s="210"/>
      <c r="CS1058" s="210"/>
    </row>
    <row r="1059" spans="1:99" s="2" customFormat="1" ht="14.25" customHeight="1">
      <c r="A1059" s="299"/>
      <c r="B1059" s="3">
        <v>50619</v>
      </c>
      <c r="C1059" s="150" t="s">
        <v>435</v>
      </c>
      <c r="D1059" s="10">
        <v>1</v>
      </c>
      <c r="E1059" s="612"/>
      <c r="F1059" s="613"/>
      <c r="G1059" s="344"/>
      <c r="H1059" s="344"/>
      <c r="I1059" s="345"/>
      <c r="J1059" s="346"/>
      <c r="K1059" s="346"/>
      <c r="L1059" s="48"/>
      <c r="M1059" s="277"/>
      <c r="N1059" s="288"/>
      <c r="O1059" s="288"/>
      <c r="P1059" s="288"/>
      <c r="Q1059" s="223"/>
      <c r="R1059" s="210"/>
      <c r="S1059" s="210"/>
      <c r="T1059" s="210"/>
      <c r="U1059" s="210"/>
      <c r="V1059" s="210"/>
      <c r="W1059" s="210"/>
      <c r="X1059" s="210"/>
      <c r="Y1059" s="210"/>
      <c r="Z1059" s="210"/>
      <c r="AA1059" s="210"/>
      <c r="AB1059" s="210"/>
      <c r="AC1059" s="210"/>
      <c r="AD1059" s="210"/>
      <c r="AE1059" s="210"/>
      <c r="AF1059" s="210"/>
      <c r="AG1059" s="210"/>
      <c r="AH1059" s="210"/>
      <c r="AI1059" s="210"/>
      <c r="AJ1059" s="210"/>
      <c r="AK1059" s="210"/>
      <c r="AL1059" s="210"/>
      <c r="AM1059" s="210"/>
      <c r="AN1059" s="210"/>
      <c r="AO1059" s="210"/>
      <c r="AP1059" s="210"/>
      <c r="AQ1059" s="210"/>
      <c r="AR1059" s="210"/>
      <c r="AS1059" s="210"/>
      <c r="AT1059" s="210"/>
      <c r="AU1059" s="210"/>
      <c r="AV1059" s="210"/>
      <c r="AW1059" s="210"/>
      <c r="AX1059" s="210"/>
      <c r="AY1059" s="210"/>
      <c r="AZ1059" s="210"/>
      <c r="BA1059" s="210"/>
      <c r="BB1059" s="210"/>
      <c r="BC1059" s="210"/>
      <c r="BD1059" s="210"/>
      <c r="BE1059" s="210"/>
      <c r="BF1059" s="210"/>
      <c r="BG1059" s="210"/>
      <c r="BH1059" s="210"/>
      <c r="BI1059" s="210"/>
      <c r="BJ1059" s="210"/>
      <c r="BK1059" s="210"/>
      <c r="BL1059" s="210"/>
      <c r="BM1059" s="210"/>
      <c r="BN1059" s="210"/>
      <c r="BO1059" s="210"/>
      <c r="BP1059" s="210"/>
      <c r="BQ1059" s="210"/>
      <c r="BR1059" s="210"/>
      <c r="BS1059" s="210"/>
      <c r="BT1059" s="210"/>
      <c r="BU1059" s="210"/>
      <c r="BV1059" s="210"/>
      <c r="BW1059" s="210"/>
      <c r="BX1059" s="210"/>
      <c r="BY1059" s="210"/>
      <c r="BZ1059" s="210"/>
      <c r="CA1059" s="210"/>
      <c r="CB1059" s="210"/>
      <c r="CC1059" s="210"/>
      <c r="CD1059" s="210"/>
      <c r="CE1059" s="210"/>
      <c r="CF1059" s="210"/>
      <c r="CG1059" s="210"/>
      <c r="CH1059" s="210"/>
      <c r="CI1059" s="210"/>
      <c r="CJ1059" s="210"/>
      <c r="CK1059" s="210"/>
      <c r="CL1059" s="210"/>
      <c r="CM1059" s="210"/>
      <c r="CN1059" s="210"/>
      <c r="CO1059" s="210"/>
      <c r="CP1059" s="210"/>
      <c r="CQ1059" s="210"/>
      <c r="CR1059" s="210"/>
      <c r="CS1059" s="210"/>
    </row>
    <row r="1060" spans="1:99" s="2" customFormat="1" ht="14.25" customHeight="1">
      <c r="A1060" s="299"/>
      <c r="B1060" s="140">
        <v>50620</v>
      </c>
      <c r="C1060" s="151" t="s">
        <v>436</v>
      </c>
      <c r="D1060" s="139">
        <v>1</v>
      </c>
      <c r="E1060" s="610"/>
      <c r="F1060" s="611"/>
      <c r="G1060" s="344"/>
      <c r="H1060" s="344"/>
      <c r="I1060" s="345"/>
      <c r="J1060" s="346"/>
      <c r="K1060" s="346"/>
      <c r="L1060" s="48"/>
      <c r="M1060" s="277"/>
      <c r="N1060" s="288"/>
      <c r="O1060" s="288"/>
      <c r="P1060" s="288"/>
      <c r="Q1060" s="223"/>
      <c r="R1060" s="210"/>
      <c r="S1060" s="210"/>
      <c r="T1060" s="210"/>
      <c r="U1060" s="210"/>
      <c r="V1060" s="210"/>
      <c r="W1060" s="210"/>
      <c r="X1060" s="210"/>
      <c r="Y1060" s="210"/>
      <c r="Z1060" s="210"/>
      <c r="AA1060" s="210"/>
      <c r="AB1060" s="210"/>
      <c r="AC1060" s="210"/>
      <c r="AD1060" s="210"/>
      <c r="AE1060" s="210"/>
      <c r="AF1060" s="210"/>
      <c r="AG1060" s="210"/>
      <c r="AH1060" s="210"/>
      <c r="AI1060" s="210"/>
      <c r="AJ1060" s="210"/>
      <c r="AK1060" s="210"/>
      <c r="AL1060" s="210"/>
      <c r="AM1060" s="210"/>
      <c r="AN1060" s="210"/>
      <c r="AO1060" s="210"/>
      <c r="AP1060" s="210"/>
      <c r="AQ1060" s="210"/>
      <c r="AR1060" s="210"/>
      <c r="AS1060" s="210"/>
      <c r="AT1060" s="210"/>
      <c r="AU1060" s="210"/>
      <c r="AV1060" s="210"/>
      <c r="AW1060" s="210"/>
      <c r="AX1060" s="210"/>
      <c r="AY1060" s="210"/>
      <c r="AZ1060" s="210"/>
      <c r="BA1060" s="210"/>
      <c r="BB1060" s="210"/>
      <c r="BC1060" s="210"/>
      <c r="BD1060" s="210"/>
      <c r="BE1060" s="210"/>
      <c r="BF1060" s="210"/>
      <c r="BG1060" s="210"/>
      <c r="BH1060" s="210"/>
      <c r="BI1060" s="210"/>
      <c r="BJ1060" s="210"/>
      <c r="BK1060" s="210"/>
      <c r="BL1060" s="210"/>
      <c r="BM1060" s="210"/>
      <c r="BN1060" s="210"/>
      <c r="BO1060" s="210"/>
      <c r="BP1060" s="210"/>
      <c r="BQ1060" s="210"/>
      <c r="BR1060" s="210"/>
      <c r="BS1060" s="210"/>
      <c r="BT1060" s="210"/>
      <c r="BU1060" s="210"/>
      <c r="BV1060" s="210"/>
      <c r="BW1060" s="210"/>
      <c r="BX1060" s="210"/>
      <c r="BY1060" s="210"/>
      <c r="BZ1060" s="210"/>
      <c r="CA1060" s="210"/>
      <c r="CB1060" s="210"/>
      <c r="CC1060" s="210"/>
      <c r="CD1060" s="210"/>
      <c r="CE1060" s="210"/>
      <c r="CF1060" s="210"/>
      <c r="CG1060" s="210"/>
      <c r="CH1060" s="210"/>
      <c r="CI1060" s="210"/>
      <c r="CJ1060" s="210"/>
      <c r="CK1060" s="210"/>
      <c r="CL1060" s="210"/>
      <c r="CM1060" s="210"/>
      <c r="CN1060" s="210"/>
      <c r="CO1060" s="210"/>
      <c r="CP1060" s="210"/>
      <c r="CQ1060" s="210"/>
      <c r="CR1060" s="210"/>
      <c r="CS1060" s="210"/>
    </row>
    <row r="1061" spans="1:99" s="2" customFormat="1" ht="14.25" customHeight="1">
      <c r="A1061" s="299"/>
      <c r="B1061" s="3">
        <v>50623</v>
      </c>
      <c r="C1061" s="150" t="s">
        <v>437</v>
      </c>
      <c r="D1061" s="10">
        <v>1</v>
      </c>
      <c r="E1061" s="612"/>
      <c r="F1061" s="613"/>
      <c r="G1061" s="344"/>
      <c r="H1061" s="344"/>
      <c r="I1061" s="345"/>
      <c r="J1061" s="346"/>
      <c r="K1061" s="346"/>
      <c r="L1061" s="48"/>
      <c r="M1061" s="277"/>
      <c r="N1061" s="288"/>
      <c r="O1061" s="288"/>
      <c r="P1061" s="288"/>
      <c r="Q1061" s="223"/>
      <c r="R1061" s="210"/>
      <c r="S1061" s="210"/>
      <c r="T1061" s="210"/>
      <c r="U1061" s="210"/>
      <c r="V1061" s="210"/>
      <c r="W1061" s="210"/>
      <c r="X1061" s="210"/>
      <c r="Y1061" s="210"/>
      <c r="Z1061" s="210"/>
      <c r="AA1061" s="210"/>
      <c r="AB1061" s="210"/>
      <c r="AC1061" s="210"/>
      <c r="AD1061" s="210"/>
      <c r="AE1061" s="210"/>
      <c r="AF1061" s="210"/>
      <c r="AG1061" s="210"/>
      <c r="AH1061" s="210"/>
      <c r="AI1061" s="210"/>
      <c r="AJ1061" s="210"/>
      <c r="AK1061" s="210"/>
      <c r="AL1061" s="210"/>
      <c r="AM1061" s="210"/>
      <c r="AN1061" s="210"/>
      <c r="AO1061" s="210"/>
      <c r="AP1061" s="210"/>
      <c r="AQ1061" s="210"/>
      <c r="AR1061" s="210"/>
      <c r="AS1061" s="210"/>
      <c r="AT1061" s="210"/>
      <c r="AU1061" s="210"/>
      <c r="AV1061" s="210"/>
      <c r="AW1061" s="210"/>
      <c r="AX1061" s="210"/>
      <c r="AY1061" s="210"/>
      <c r="AZ1061" s="210"/>
      <c r="BA1061" s="210"/>
      <c r="BB1061" s="210"/>
      <c r="BC1061" s="210"/>
      <c r="BD1061" s="210"/>
      <c r="BE1061" s="210"/>
      <c r="BF1061" s="210"/>
      <c r="BG1061" s="210"/>
      <c r="BH1061" s="210"/>
      <c r="BI1061" s="210"/>
      <c r="BJ1061" s="210"/>
      <c r="BK1061" s="210"/>
      <c r="BL1061" s="210"/>
      <c r="BM1061" s="210"/>
      <c r="BN1061" s="210"/>
      <c r="BO1061" s="210"/>
      <c r="BP1061" s="210"/>
      <c r="BQ1061" s="210"/>
      <c r="BR1061" s="210"/>
      <c r="BS1061" s="210"/>
      <c r="BT1061" s="210"/>
      <c r="BU1061" s="210"/>
      <c r="BV1061" s="210"/>
      <c r="BW1061" s="210"/>
      <c r="BX1061" s="210"/>
      <c r="BY1061" s="210"/>
      <c r="BZ1061" s="210"/>
      <c r="CA1061" s="210"/>
      <c r="CB1061" s="210"/>
      <c r="CC1061" s="210"/>
      <c r="CD1061" s="210"/>
      <c r="CE1061" s="210"/>
      <c r="CF1061" s="210"/>
      <c r="CG1061" s="210"/>
      <c r="CH1061" s="210"/>
      <c r="CI1061" s="210"/>
      <c r="CJ1061" s="210"/>
      <c r="CK1061" s="210"/>
      <c r="CL1061" s="210"/>
      <c r="CM1061" s="210"/>
      <c r="CN1061" s="210"/>
      <c r="CO1061" s="210"/>
      <c r="CP1061" s="210"/>
      <c r="CQ1061" s="210"/>
      <c r="CR1061" s="210"/>
      <c r="CS1061" s="210"/>
    </row>
    <row r="1062" spans="1:99" s="2" customFormat="1" ht="14.25" customHeight="1">
      <c r="A1062" s="299"/>
      <c r="B1062" s="140">
        <v>50624</v>
      </c>
      <c r="C1062" s="151" t="s">
        <v>438</v>
      </c>
      <c r="D1062" s="139">
        <v>1</v>
      </c>
      <c r="E1062" s="610"/>
      <c r="F1062" s="611"/>
      <c r="G1062" s="344"/>
      <c r="H1062" s="344"/>
      <c r="I1062" s="345"/>
      <c r="J1062" s="346"/>
      <c r="K1062" s="346"/>
      <c r="L1062" s="48"/>
      <c r="M1062" s="277"/>
      <c r="N1062" s="288"/>
      <c r="O1062" s="288"/>
      <c r="P1062" s="288"/>
      <c r="Q1062" s="223"/>
      <c r="R1062" s="210"/>
      <c r="S1062" s="210"/>
      <c r="T1062" s="210"/>
      <c r="U1062" s="210"/>
      <c r="V1062" s="210"/>
      <c r="W1062" s="210"/>
      <c r="X1062" s="210"/>
      <c r="Y1062" s="210"/>
      <c r="Z1062" s="210"/>
      <c r="AA1062" s="210"/>
      <c r="AB1062" s="210"/>
      <c r="AC1062" s="210"/>
      <c r="AD1062" s="210"/>
      <c r="AE1062" s="210"/>
      <c r="AF1062" s="210"/>
      <c r="AG1062" s="210"/>
      <c r="AH1062" s="210"/>
      <c r="AI1062" s="210"/>
      <c r="AJ1062" s="210"/>
      <c r="AK1062" s="210"/>
      <c r="AL1062" s="210"/>
      <c r="AM1062" s="210"/>
      <c r="AN1062" s="210"/>
      <c r="AO1062" s="210"/>
      <c r="AP1062" s="210"/>
      <c r="AQ1062" s="210"/>
      <c r="AR1062" s="210"/>
      <c r="AS1062" s="210"/>
      <c r="AT1062" s="210"/>
      <c r="AU1062" s="210"/>
      <c r="AV1062" s="210"/>
      <c r="AW1062" s="210"/>
      <c r="AX1062" s="210"/>
      <c r="AY1062" s="210"/>
      <c r="AZ1062" s="210"/>
      <c r="BA1062" s="210"/>
      <c r="BB1062" s="210"/>
      <c r="BC1062" s="210"/>
      <c r="BD1062" s="210"/>
      <c r="BE1062" s="210"/>
      <c r="BF1062" s="210"/>
      <c r="BG1062" s="210"/>
      <c r="BH1062" s="210"/>
      <c r="BI1062" s="210"/>
      <c r="BJ1062" s="210"/>
      <c r="BK1062" s="210"/>
      <c r="BL1062" s="210"/>
      <c r="BM1062" s="210"/>
      <c r="BN1062" s="210"/>
      <c r="BO1062" s="210"/>
      <c r="BP1062" s="210"/>
      <c r="BQ1062" s="210"/>
      <c r="BR1062" s="210"/>
      <c r="BS1062" s="210"/>
      <c r="BT1062" s="210"/>
      <c r="BU1062" s="210"/>
      <c r="BV1062" s="210"/>
      <c r="BW1062" s="210"/>
      <c r="BX1062" s="210"/>
      <c r="BY1062" s="210"/>
      <c r="BZ1062" s="210"/>
      <c r="CA1062" s="210"/>
      <c r="CB1062" s="210"/>
      <c r="CC1062" s="210"/>
      <c r="CD1062" s="210"/>
      <c r="CE1062" s="210"/>
      <c r="CF1062" s="210"/>
      <c r="CG1062" s="210"/>
      <c r="CH1062" s="210"/>
      <c r="CI1062" s="210"/>
      <c r="CJ1062" s="210"/>
      <c r="CK1062" s="210"/>
      <c r="CL1062" s="210"/>
      <c r="CM1062" s="210"/>
      <c r="CN1062" s="210"/>
      <c r="CO1062" s="210"/>
      <c r="CP1062" s="210"/>
      <c r="CQ1062" s="210"/>
      <c r="CR1062" s="210"/>
      <c r="CS1062" s="210"/>
    </row>
    <row r="1063" spans="1:99" s="2" customFormat="1" ht="14.25" customHeight="1">
      <c r="A1063" s="299"/>
      <c r="B1063" s="3">
        <v>50625</v>
      </c>
      <c r="C1063" s="150" t="s">
        <v>439</v>
      </c>
      <c r="D1063" s="10">
        <v>1</v>
      </c>
      <c r="E1063" s="612"/>
      <c r="F1063" s="613"/>
      <c r="G1063" s="344"/>
      <c r="H1063" s="344"/>
      <c r="I1063" s="345"/>
      <c r="J1063" s="346"/>
      <c r="K1063" s="346"/>
      <c r="L1063" s="48"/>
      <c r="M1063" s="277"/>
      <c r="N1063" s="288"/>
      <c r="O1063" s="288"/>
      <c r="P1063" s="288"/>
      <c r="Q1063" s="223"/>
      <c r="R1063" s="210"/>
      <c r="S1063" s="210"/>
      <c r="T1063" s="210"/>
      <c r="U1063" s="210"/>
      <c r="V1063" s="210"/>
      <c r="W1063" s="210"/>
      <c r="X1063" s="210"/>
      <c r="Y1063" s="210"/>
      <c r="Z1063" s="210"/>
      <c r="AA1063" s="210"/>
      <c r="AB1063" s="210"/>
      <c r="AC1063" s="210"/>
      <c r="AD1063" s="210"/>
      <c r="AE1063" s="210"/>
      <c r="AF1063" s="210"/>
      <c r="AG1063" s="210"/>
      <c r="AH1063" s="210"/>
      <c r="AI1063" s="210"/>
      <c r="AJ1063" s="210"/>
      <c r="AK1063" s="210"/>
      <c r="AL1063" s="210"/>
      <c r="AM1063" s="210"/>
      <c r="AN1063" s="210"/>
      <c r="AO1063" s="210"/>
      <c r="AP1063" s="210"/>
      <c r="AQ1063" s="210"/>
      <c r="AR1063" s="210"/>
      <c r="AS1063" s="210"/>
      <c r="AT1063" s="210"/>
      <c r="AU1063" s="210"/>
      <c r="AV1063" s="210"/>
      <c r="AW1063" s="210"/>
      <c r="AX1063" s="210"/>
      <c r="AY1063" s="210"/>
      <c r="AZ1063" s="210"/>
      <c r="BA1063" s="210"/>
      <c r="BB1063" s="210"/>
      <c r="BC1063" s="210"/>
      <c r="BD1063" s="210"/>
      <c r="BE1063" s="210"/>
      <c r="BF1063" s="210"/>
      <c r="BG1063" s="210"/>
      <c r="BH1063" s="210"/>
      <c r="BI1063" s="210"/>
      <c r="BJ1063" s="210"/>
      <c r="BK1063" s="210"/>
      <c r="BL1063" s="210"/>
      <c r="BM1063" s="210"/>
      <c r="BN1063" s="210"/>
      <c r="BO1063" s="210"/>
      <c r="BP1063" s="210"/>
      <c r="BQ1063" s="210"/>
      <c r="BR1063" s="210"/>
      <c r="BS1063" s="210"/>
      <c r="BT1063" s="210"/>
      <c r="BU1063" s="210"/>
      <c r="BV1063" s="210"/>
      <c r="BW1063" s="210"/>
      <c r="BX1063" s="210"/>
      <c r="BY1063" s="210"/>
      <c r="BZ1063" s="210"/>
      <c r="CA1063" s="210"/>
      <c r="CB1063" s="210"/>
      <c r="CC1063" s="210"/>
      <c r="CD1063" s="210"/>
      <c r="CE1063" s="210"/>
      <c r="CF1063" s="210"/>
      <c r="CG1063" s="210"/>
      <c r="CH1063" s="210"/>
      <c r="CI1063" s="210"/>
      <c r="CJ1063" s="210"/>
      <c r="CK1063" s="210"/>
      <c r="CL1063" s="210"/>
      <c r="CM1063" s="210"/>
      <c r="CN1063" s="210"/>
      <c r="CO1063" s="210"/>
      <c r="CP1063" s="210"/>
      <c r="CQ1063" s="210"/>
      <c r="CR1063" s="210"/>
      <c r="CS1063" s="210"/>
    </row>
    <row r="1064" spans="1:99" s="2" customFormat="1" ht="14.25" customHeight="1">
      <c r="A1064" s="299"/>
      <c r="B1064" s="140">
        <v>50627</v>
      </c>
      <c r="C1064" s="151" t="s">
        <v>440</v>
      </c>
      <c r="D1064" s="139">
        <v>1</v>
      </c>
      <c r="E1064" s="610"/>
      <c r="F1064" s="611"/>
      <c r="G1064" s="344"/>
      <c r="H1064" s="344"/>
      <c r="I1064" s="345"/>
      <c r="J1064" s="346"/>
      <c r="K1064" s="346"/>
      <c r="L1064" s="48"/>
      <c r="M1064" s="277"/>
      <c r="N1064" s="288"/>
      <c r="O1064" s="288"/>
      <c r="P1064" s="288"/>
      <c r="Q1064" s="223"/>
      <c r="R1064" s="210"/>
      <c r="S1064" s="210"/>
      <c r="T1064" s="210"/>
      <c r="U1064" s="210"/>
      <c r="V1064" s="210"/>
      <c r="W1064" s="210"/>
      <c r="X1064" s="210"/>
      <c r="Y1064" s="210"/>
      <c r="Z1064" s="210"/>
      <c r="AA1064" s="210"/>
      <c r="AB1064" s="210"/>
      <c r="AC1064" s="210"/>
      <c r="AD1064" s="210"/>
      <c r="AE1064" s="210"/>
      <c r="AF1064" s="210"/>
      <c r="AG1064" s="210"/>
      <c r="AH1064" s="210"/>
      <c r="AI1064" s="210"/>
      <c r="AJ1064" s="210"/>
      <c r="AK1064" s="210"/>
      <c r="AL1064" s="210"/>
      <c r="AM1064" s="210"/>
      <c r="AN1064" s="210"/>
      <c r="AO1064" s="210"/>
      <c r="AP1064" s="210"/>
      <c r="AQ1064" s="210"/>
      <c r="AR1064" s="210"/>
      <c r="AS1064" s="210"/>
      <c r="AT1064" s="210"/>
      <c r="AU1064" s="210"/>
      <c r="AV1064" s="210"/>
      <c r="AW1064" s="210"/>
      <c r="AX1064" s="210"/>
      <c r="AY1064" s="210"/>
      <c r="AZ1064" s="210"/>
      <c r="BA1064" s="210"/>
      <c r="BB1064" s="210"/>
      <c r="BC1064" s="210"/>
      <c r="BD1064" s="210"/>
      <c r="BE1064" s="210"/>
      <c r="BF1064" s="210"/>
      <c r="BG1064" s="210"/>
      <c r="BH1064" s="210"/>
      <c r="BI1064" s="210"/>
      <c r="BJ1064" s="210"/>
      <c r="BK1064" s="210"/>
      <c r="BL1064" s="210"/>
      <c r="BM1064" s="210"/>
      <c r="BN1064" s="210"/>
      <c r="BO1064" s="210"/>
      <c r="BP1064" s="210"/>
      <c r="BQ1064" s="210"/>
      <c r="BR1064" s="210"/>
      <c r="BS1064" s="210"/>
      <c r="BT1064" s="210"/>
      <c r="BU1064" s="210"/>
      <c r="BV1064" s="210"/>
      <c r="BW1064" s="210"/>
      <c r="BX1064" s="210"/>
      <c r="BY1064" s="210"/>
      <c r="BZ1064" s="210"/>
      <c r="CA1064" s="210"/>
      <c r="CB1064" s="210"/>
      <c r="CC1064" s="210"/>
      <c r="CD1064" s="210"/>
      <c r="CE1064" s="210"/>
      <c r="CF1064" s="210"/>
      <c r="CG1064" s="210"/>
      <c r="CH1064" s="210"/>
      <c r="CI1064" s="210"/>
      <c r="CJ1064" s="210"/>
      <c r="CK1064" s="210"/>
      <c r="CL1064" s="210"/>
      <c r="CM1064" s="210"/>
      <c r="CN1064" s="210"/>
      <c r="CO1064" s="210"/>
      <c r="CP1064" s="210"/>
      <c r="CQ1064" s="210"/>
      <c r="CR1064" s="210"/>
      <c r="CS1064" s="210"/>
    </row>
    <row r="1065" spans="1:99" s="2" customFormat="1" ht="14.25" customHeight="1">
      <c r="A1065" s="299"/>
      <c r="B1065" s="3">
        <v>50628</v>
      </c>
      <c r="C1065" s="150" t="s">
        <v>441</v>
      </c>
      <c r="D1065" s="10">
        <v>1</v>
      </c>
      <c r="E1065" s="612"/>
      <c r="F1065" s="613"/>
      <c r="G1065" s="344"/>
      <c r="H1065" s="344"/>
      <c r="I1065" s="345"/>
      <c r="J1065" s="346"/>
      <c r="K1065" s="346"/>
      <c r="L1065" s="48"/>
      <c r="M1065" s="277"/>
      <c r="N1065" s="288"/>
      <c r="O1065" s="288"/>
      <c r="P1065" s="288"/>
      <c r="Q1065" s="223"/>
      <c r="R1065" s="210"/>
      <c r="S1065" s="210"/>
      <c r="T1065" s="210"/>
      <c r="U1065" s="210"/>
      <c r="V1065" s="210"/>
      <c r="W1065" s="210"/>
      <c r="X1065" s="210"/>
      <c r="Y1065" s="210"/>
      <c r="Z1065" s="210"/>
      <c r="AA1065" s="210"/>
      <c r="AB1065" s="210"/>
      <c r="AC1065" s="210"/>
      <c r="AD1065" s="210"/>
      <c r="AE1065" s="210"/>
      <c r="AF1065" s="210"/>
      <c r="AG1065" s="210"/>
      <c r="AH1065" s="210"/>
      <c r="AI1065" s="210"/>
      <c r="AJ1065" s="210"/>
      <c r="AK1065" s="210"/>
      <c r="AL1065" s="210"/>
      <c r="AM1065" s="210"/>
      <c r="AN1065" s="210"/>
      <c r="AO1065" s="210"/>
      <c r="AP1065" s="210"/>
      <c r="AQ1065" s="210"/>
      <c r="AR1065" s="210"/>
      <c r="AS1065" s="210"/>
      <c r="AT1065" s="210"/>
      <c r="AU1065" s="210"/>
      <c r="AV1065" s="210"/>
      <c r="AW1065" s="210"/>
      <c r="AX1065" s="210"/>
      <c r="AY1065" s="210"/>
      <c r="AZ1065" s="210"/>
      <c r="BA1065" s="210"/>
      <c r="BB1065" s="210"/>
      <c r="BC1065" s="210"/>
      <c r="BD1065" s="210"/>
      <c r="BE1065" s="210"/>
      <c r="BF1065" s="210"/>
      <c r="BG1065" s="210"/>
      <c r="BH1065" s="210"/>
      <c r="BI1065" s="210"/>
      <c r="BJ1065" s="210"/>
      <c r="BK1065" s="210"/>
      <c r="BL1065" s="210"/>
      <c r="BM1065" s="210"/>
      <c r="BN1065" s="210"/>
      <c r="BO1065" s="210"/>
      <c r="BP1065" s="210"/>
      <c r="BQ1065" s="210"/>
      <c r="BR1065" s="210"/>
      <c r="BS1065" s="210"/>
      <c r="BT1065" s="210"/>
      <c r="BU1065" s="210"/>
      <c r="BV1065" s="210"/>
      <c r="BW1065" s="210"/>
      <c r="BX1065" s="210"/>
      <c r="BY1065" s="210"/>
      <c r="BZ1065" s="210"/>
      <c r="CA1065" s="210"/>
      <c r="CB1065" s="210"/>
      <c r="CC1065" s="210"/>
      <c r="CD1065" s="210"/>
      <c r="CE1065" s="210"/>
      <c r="CF1065" s="210"/>
      <c r="CG1065" s="210"/>
      <c r="CH1065" s="210"/>
      <c r="CI1065" s="210"/>
      <c r="CJ1065" s="210"/>
      <c r="CK1065" s="210"/>
      <c r="CL1065" s="210"/>
      <c r="CM1065" s="210"/>
      <c r="CN1065" s="210"/>
      <c r="CO1065" s="210"/>
      <c r="CP1065" s="210"/>
      <c r="CQ1065" s="210"/>
      <c r="CR1065" s="210"/>
      <c r="CS1065" s="210"/>
    </row>
    <row r="1066" spans="1:99" s="2" customFormat="1" ht="14.25" customHeight="1">
      <c r="A1066" s="299"/>
      <c r="B1066" s="140">
        <v>50629</v>
      </c>
      <c r="C1066" s="151" t="s">
        <v>442</v>
      </c>
      <c r="D1066" s="139">
        <v>1</v>
      </c>
      <c r="E1066" s="610"/>
      <c r="F1066" s="611"/>
      <c r="G1066" s="344"/>
      <c r="H1066" s="344"/>
      <c r="I1066" s="345"/>
      <c r="J1066" s="346"/>
      <c r="K1066" s="346"/>
      <c r="L1066" s="48"/>
      <c r="M1066" s="277"/>
      <c r="N1066" s="288"/>
      <c r="O1066" s="288"/>
      <c r="P1066" s="288"/>
      <c r="Q1066" s="223"/>
      <c r="R1066" s="210"/>
      <c r="S1066" s="210"/>
      <c r="T1066" s="210"/>
      <c r="U1066" s="210"/>
      <c r="V1066" s="210"/>
      <c r="W1066" s="210"/>
      <c r="X1066" s="210"/>
      <c r="Y1066" s="210"/>
      <c r="Z1066" s="210"/>
      <c r="AA1066" s="210"/>
      <c r="AB1066" s="210"/>
      <c r="AC1066" s="210"/>
      <c r="AD1066" s="210"/>
      <c r="AE1066" s="210"/>
      <c r="AF1066" s="210"/>
      <c r="AG1066" s="210"/>
      <c r="AH1066" s="210"/>
      <c r="AI1066" s="210"/>
      <c r="AJ1066" s="210"/>
      <c r="AK1066" s="210"/>
      <c r="AL1066" s="210"/>
      <c r="AM1066" s="210"/>
      <c r="AN1066" s="210"/>
      <c r="AO1066" s="210"/>
      <c r="AP1066" s="210"/>
      <c r="AQ1066" s="210"/>
      <c r="AR1066" s="210"/>
      <c r="AS1066" s="210"/>
      <c r="AT1066" s="210"/>
      <c r="AU1066" s="210"/>
      <c r="AV1066" s="210"/>
      <c r="AW1066" s="210"/>
      <c r="AX1066" s="210"/>
      <c r="AY1066" s="210"/>
      <c r="AZ1066" s="210"/>
      <c r="BA1066" s="210"/>
      <c r="BB1066" s="210"/>
      <c r="BC1066" s="210"/>
      <c r="BD1066" s="210"/>
      <c r="BE1066" s="210"/>
      <c r="BF1066" s="210"/>
      <c r="BG1066" s="210"/>
      <c r="BH1066" s="210"/>
      <c r="BI1066" s="210"/>
      <c r="BJ1066" s="210"/>
      <c r="BK1066" s="210"/>
      <c r="BL1066" s="210"/>
      <c r="BM1066" s="210"/>
      <c r="BN1066" s="210"/>
      <c r="BO1066" s="210"/>
      <c r="BP1066" s="210"/>
      <c r="BQ1066" s="210"/>
      <c r="BR1066" s="210"/>
      <c r="BS1066" s="210"/>
      <c r="BT1066" s="210"/>
      <c r="BU1066" s="210"/>
      <c r="BV1066" s="210"/>
      <c r="BW1066" s="210"/>
      <c r="BX1066" s="210"/>
      <c r="BY1066" s="210"/>
      <c r="BZ1066" s="210"/>
      <c r="CA1066" s="210"/>
      <c r="CB1066" s="210"/>
      <c r="CC1066" s="210"/>
      <c r="CD1066" s="210"/>
      <c r="CE1066" s="210"/>
      <c r="CF1066" s="210"/>
      <c r="CG1066" s="210"/>
      <c r="CH1066" s="210"/>
      <c r="CI1066" s="210"/>
      <c r="CJ1066" s="210"/>
      <c r="CK1066" s="210"/>
      <c r="CL1066" s="210"/>
      <c r="CM1066" s="210"/>
      <c r="CN1066" s="210"/>
      <c r="CO1066" s="210"/>
      <c r="CP1066" s="210"/>
      <c r="CQ1066" s="210"/>
      <c r="CR1066" s="210"/>
      <c r="CS1066" s="210"/>
    </row>
    <row r="1067" spans="1:99" ht="14.25" customHeight="1">
      <c r="A1067" s="296"/>
      <c r="B1067" s="3">
        <v>50631</v>
      </c>
      <c r="C1067" s="150" t="s">
        <v>443</v>
      </c>
      <c r="D1067" s="10">
        <v>1</v>
      </c>
      <c r="E1067" s="612"/>
      <c r="F1067" s="613"/>
      <c r="G1067" s="336"/>
      <c r="H1067" s="336"/>
      <c r="I1067" s="342"/>
      <c r="J1067" s="342"/>
      <c r="K1067" s="342"/>
      <c r="L1067" s="48"/>
      <c r="M1067" s="274"/>
      <c r="N1067" s="288"/>
      <c r="O1067" s="288"/>
      <c r="P1067" s="164"/>
      <c r="Q1067" s="165"/>
      <c r="R1067" s="166"/>
      <c r="S1067" s="166"/>
      <c r="CT1067"/>
      <c r="CU1067"/>
    </row>
    <row r="1068" spans="1:99" ht="14.25" customHeight="1">
      <c r="A1068" s="296"/>
      <c r="B1068" s="140">
        <v>50632</v>
      </c>
      <c r="C1068" s="151" t="s">
        <v>444</v>
      </c>
      <c r="D1068" s="139">
        <v>1</v>
      </c>
      <c r="E1068" s="610"/>
      <c r="F1068" s="611"/>
      <c r="G1068" s="336"/>
      <c r="H1068" s="336"/>
      <c r="I1068" s="336"/>
      <c r="J1068" s="342"/>
      <c r="K1068" s="342"/>
      <c r="L1068" s="48"/>
      <c r="M1068" s="274"/>
      <c r="N1068" s="164"/>
      <c r="O1068" s="164"/>
      <c r="P1068" s="164"/>
      <c r="Q1068" s="165"/>
      <c r="R1068" s="166"/>
      <c r="S1068" s="166"/>
      <c r="CT1068"/>
      <c r="CU1068"/>
    </row>
    <row r="1069" spans="1:99" s="2" customFormat="1" ht="14.25" customHeight="1">
      <c r="A1069" s="299"/>
      <c r="B1069" s="3">
        <v>50634</v>
      </c>
      <c r="C1069" s="150" t="s">
        <v>445</v>
      </c>
      <c r="D1069" s="10">
        <v>1</v>
      </c>
      <c r="E1069" s="612"/>
      <c r="F1069" s="613"/>
      <c r="G1069" s="344"/>
      <c r="H1069" s="344"/>
      <c r="I1069" s="345"/>
      <c r="J1069" s="346"/>
      <c r="K1069" s="346"/>
      <c r="L1069" s="48"/>
      <c r="M1069" s="277"/>
      <c r="N1069" s="164"/>
      <c r="O1069" s="164"/>
      <c r="P1069" s="288"/>
      <c r="Q1069" s="223"/>
      <c r="R1069" s="210"/>
      <c r="S1069" s="210"/>
      <c r="T1069" s="210"/>
      <c r="U1069" s="210"/>
      <c r="V1069" s="210"/>
      <c r="W1069" s="210"/>
      <c r="X1069" s="210"/>
      <c r="Y1069" s="210"/>
      <c r="Z1069" s="210"/>
      <c r="AA1069" s="210"/>
      <c r="AB1069" s="210"/>
      <c r="AC1069" s="210"/>
      <c r="AD1069" s="210"/>
      <c r="AE1069" s="210"/>
      <c r="AF1069" s="210"/>
      <c r="AG1069" s="210"/>
      <c r="AH1069" s="210"/>
      <c r="AI1069" s="210"/>
      <c r="AJ1069" s="210"/>
      <c r="AK1069" s="210"/>
      <c r="AL1069" s="210"/>
      <c r="AM1069" s="210"/>
      <c r="AN1069" s="210"/>
      <c r="AO1069" s="210"/>
      <c r="AP1069" s="210"/>
      <c r="AQ1069" s="210"/>
      <c r="AR1069" s="210"/>
      <c r="AS1069" s="210"/>
      <c r="AT1069" s="210"/>
      <c r="AU1069" s="210"/>
      <c r="AV1069" s="210"/>
      <c r="AW1069" s="210"/>
      <c r="AX1069" s="210"/>
      <c r="AY1069" s="210"/>
      <c r="AZ1069" s="210"/>
      <c r="BA1069" s="210"/>
      <c r="BB1069" s="210"/>
      <c r="BC1069" s="210"/>
      <c r="BD1069" s="210"/>
      <c r="BE1069" s="210"/>
      <c r="BF1069" s="210"/>
      <c r="BG1069" s="210"/>
      <c r="BH1069" s="210"/>
      <c r="BI1069" s="210"/>
      <c r="BJ1069" s="210"/>
      <c r="BK1069" s="210"/>
      <c r="BL1069" s="210"/>
      <c r="BM1069" s="210"/>
      <c r="BN1069" s="210"/>
      <c r="BO1069" s="210"/>
      <c r="BP1069" s="210"/>
      <c r="BQ1069" s="210"/>
      <c r="BR1069" s="210"/>
      <c r="BS1069" s="210"/>
      <c r="BT1069" s="210"/>
      <c r="BU1069" s="210"/>
      <c r="BV1069" s="210"/>
      <c r="BW1069" s="210"/>
      <c r="BX1069" s="210"/>
      <c r="BY1069" s="210"/>
      <c r="BZ1069" s="210"/>
      <c r="CA1069" s="210"/>
      <c r="CB1069" s="210"/>
      <c r="CC1069" s="210"/>
      <c r="CD1069" s="210"/>
      <c r="CE1069" s="210"/>
      <c r="CF1069" s="210"/>
      <c r="CG1069" s="210"/>
      <c r="CH1069" s="210"/>
      <c r="CI1069" s="210"/>
      <c r="CJ1069" s="210"/>
      <c r="CK1069" s="210"/>
      <c r="CL1069" s="210"/>
      <c r="CM1069" s="210"/>
      <c r="CN1069" s="210"/>
      <c r="CO1069" s="210"/>
      <c r="CP1069" s="210"/>
      <c r="CQ1069" s="210"/>
      <c r="CR1069" s="210"/>
      <c r="CS1069" s="210"/>
    </row>
    <row r="1070" spans="1:99" s="2" customFormat="1" ht="14.25" customHeight="1">
      <c r="A1070" s="299"/>
      <c r="B1070" s="140">
        <v>50635</v>
      </c>
      <c r="C1070" s="151" t="s">
        <v>446</v>
      </c>
      <c r="D1070" s="139">
        <v>1</v>
      </c>
      <c r="E1070" s="610"/>
      <c r="F1070" s="611"/>
      <c r="G1070" s="344"/>
      <c r="H1070" s="344"/>
      <c r="I1070" s="345"/>
      <c r="J1070" s="346"/>
      <c r="K1070" s="346"/>
      <c r="L1070" s="48"/>
      <c r="M1070" s="277"/>
      <c r="N1070" s="288"/>
      <c r="O1070" s="288"/>
      <c r="P1070" s="288"/>
      <c r="Q1070" s="223"/>
      <c r="R1070" s="210"/>
      <c r="S1070" s="210"/>
      <c r="T1070" s="210"/>
      <c r="U1070" s="210"/>
      <c r="V1070" s="210"/>
      <c r="W1070" s="210"/>
      <c r="X1070" s="210"/>
      <c r="Y1070" s="210"/>
      <c r="Z1070" s="210"/>
      <c r="AA1070" s="210"/>
      <c r="AB1070" s="210"/>
      <c r="AC1070" s="210"/>
      <c r="AD1070" s="210"/>
      <c r="AE1070" s="210"/>
      <c r="AF1070" s="210"/>
      <c r="AG1070" s="210"/>
      <c r="AH1070" s="210"/>
      <c r="AI1070" s="210"/>
      <c r="AJ1070" s="210"/>
      <c r="AK1070" s="210"/>
      <c r="AL1070" s="210"/>
      <c r="AM1070" s="210"/>
      <c r="AN1070" s="210"/>
      <c r="AO1070" s="210"/>
      <c r="AP1070" s="210"/>
      <c r="AQ1070" s="210"/>
      <c r="AR1070" s="210"/>
      <c r="AS1070" s="210"/>
      <c r="AT1070" s="210"/>
      <c r="AU1070" s="210"/>
      <c r="AV1070" s="210"/>
      <c r="AW1070" s="210"/>
      <c r="AX1070" s="210"/>
      <c r="AY1070" s="210"/>
      <c r="AZ1070" s="210"/>
      <c r="BA1070" s="210"/>
      <c r="BB1070" s="210"/>
      <c r="BC1070" s="210"/>
      <c r="BD1070" s="210"/>
      <c r="BE1070" s="210"/>
      <c r="BF1070" s="210"/>
      <c r="BG1070" s="210"/>
      <c r="BH1070" s="210"/>
      <c r="BI1070" s="210"/>
      <c r="BJ1070" s="210"/>
      <c r="BK1070" s="210"/>
      <c r="BL1070" s="210"/>
      <c r="BM1070" s="210"/>
      <c r="BN1070" s="210"/>
      <c r="BO1070" s="210"/>
      <c r="BP1070" s="210"/>
      <c r="BQ1070" s="210"/>
      <c r="BR1070" s="210"/>
      <c r="BS1070" s="210"/>
      <c r="BT1070" s="210"/>
      <c r="BU1070" s="210"/>
      <c r="BV1070" s="210"/>
      <c r="BW1070" s="210"/>
      <c r="BX1070" s="210"/>
      <c r="BY1070" s="210"/>
      <c r="BZ1070" s="210"/>
      <c r="CA1070" s="210"/>
      <c r="CB1070" s="210"/>
      <c r="CC1070" s="210"/>
      <c r="CD1070" s="210"/>
      <c r="CE1070" s="210"/>
      <c r="CF1070" s="210"/>
      <c r="CG1070" s="210"/>
      <c r="CH1070" s="210"/>
      <c r="CI1070" s="210"/>
      <c r="CJ1070" s="210"/>
      <c r="CK1070" s="210"/>
      <c r="CL1070" s="210"/>
      <c r="CM1070" s="210"/>
      <c r="CN1070" s="210"/>
      <c r="CO1070" s="210"/>
      <c r="CP1070" s="210"/>
      <c r="CQ1070" s="210"/>
      <c r="CR1070" s="210"/>
      <c r="CS1070" s="210"/>
    </row>
    <row r="1071" spans="1:99" s="2" customFormat="1" ht="14.25" customHeight="1">
      <c r="A1071" s="299"/>
      <c r="B1071" s="3">
        <v>50636</v>
      </c>
      <c r="C1071" s="150" t="s">
        <v>447</v>
      </c>
      <c r="D1071" s="10">
        <v>1</v>
      </c>
      <c r="E1071" s="612"/>
      <c r="F1071" s="613"/>
      <c r="G1071" s="344"/>
      <c r="H1071" s="344"/>
      <c r="I1071" s="345"/>
      <c r="J1071" s="346"/>
      <c r="K1071" s="346"/>
      <c r="L1071" s="48"/>
      <c r="M1071" s="277"/>
      <c r="N1071" s="288"/>
      <c r="O1071" s="288"/>
      <c r="P1071" s="288"/>
      <c r="Q1071" s="223"/>
      <c r="R1071" s="210"/>
      <c r="S1071" s="210"/>
      <c r="T1071" s="210"/>
      <c r="U1071" s="210"/>
      <c r="V1071" s="210"/>
      <c r="W1071" s="210"/>
      <c r="X1071" s="210"/>
      <c r="Y1071" s="210"/>
      <c r="Z1071" s="210"/>
      <c r="AA1071" s="210"/>
      <c r="AB1071" s="210"/>
      <c r="AC1071" s="210"/>
      <c r="AD1071" s="210"/>
      <c r="AE1071" s="210"/>
      <c r="AF1071" s="210"/>
      <c r="AG1071" s="210"/>
      <c r="AH1071" s="210"/>
      <c r="AI1071" s="210"/>
      <c r="AJ1071" s="210"/>
      <c r="AK1071" s="210"/>
      <c r="AL1071" s="210"/>
      <c r="AM1071" s="210"/>
      <c r="AN1071" s="210"/>
      <c r="AO1071" s="210"/>
      <c r="AP1071" s="210"/>
      <c r="AQ1071" s="210"/>
      <c r="AR1071" s="210"/>
      <c r="AS1071" s="210"/>
      <c r="AT1071" s="210"/>
      <c r="AU1071" s="210"/>
      <c r="AV1071" s="210"/>
      <c r="AW1071" s="210"/>
      <c r="AX1071" s="210"/>
      <c r="AY1071" s="210"/>
      <c r="AZ1071" s="210"/>
      <c r="BA1071" s="210"/>
      <c r="BB1071" s="210"/>
      <c r="BC1071" s="210"/>
      <c r="BD1071" s="210"/>
      <c r="BE1071" s="210"/>
      <c r="BF1071" s="210"/>
      <c r="BG1071" s="210"/>
      <c r="BH1071" s="210"/>
      <c r="BI1071" s="210"/>
      <c r="BJ1071" s="210"/>
      <c r="BK1071" s="210"/>
      <c r="BL1071" s="210"/>
      <c r="BM1071" s="210"/>
      <c r="BN1071" s="210"/>
      <c r="BO1071" s="210"/>
      <c r="BP1071" s="210"/>
      <c r="BQ1071" s="210"/>
      <c r="BR1071" s="210"/>
      <c r="BS1071" s="210"/>
      <c r="BT1071" s="210"/>
      <c r="BU1071" s="210"/>
      <c r="BV1071" s="210"/>
      <c r="BW1071" s="210"/>
      <c r="BX1071" s="210"/>
      <c r="BY1071" s="210"/>
      <c r="BZ1071" s="210"/>
      <c r="CA1071" s="210"/>
      <c r="CB1071" s="210"/>
      <c r="CC1071" s="210"/>
      <c r="CD1071" s="210"/>
      <c r="CE1071" s="210"/>
      <c r="CF1071" s="210"/>
      <c r="CG1071" s="210"/>
      <c r="CH1071" s="210"/>
      <c r="CI1071" s="210"/>
      <c r="CJ1071" s="210"/>
      <c r="CK1071" s="210"/>
      <c r="CL1071" s="210"/>
      <c r="CM1071" s="210"/>
      <c r="CN1071" s="210"/>
      <c r="CO1071" s="210"/>
      <c r="CP1071" s="210"/>
      <c r="CQ1071" s="210"/>
      <c r="CR1071" s="210"/>
      <c r="CS1071" s="210"/>
    </row>
    <row r="1072" spans="1:99" s="2" customFormat="1" ht="14.25" customHeight="1">
      <c r="A1072" s="299"/>
      <c r="B1072" s="140">
        <v>50638</v>
      </c>
      <c r="C1072" s="151" t="s">
        <v>448</v>
      </c>
      <c r="D1072" s="139">
        <v>1</v>
      </c>
      <c r="E1072" s="610"/>
      <c r="F1072" s="611"/>
      <c r="G1072" s="344"/>
      <c r="H1072" s="344"/>
      <c r="I1072" s="345"/>
      <c r="J1072" s="346"/>
      <c r="K1072" s="346"/>
      <c r="L1072" s="48"/>
      <c r="M1072" s="277"/>
      <c r="N1072" s="288"/>
      <c r="O1072" s="288"/>
      <c r="P1072" s="288"/>
      <c r="Q1072" s="223"/>
      <c r="R1072" s="210"/>
      <c r="S1072" s="210"/>
      <c r="T1072" s="210"/>
      <c r="U1072" s="210"/>
      <c r="V1072" s="210"/>
      <c r="W1072" s="210"/>
      <c r="X1072" s="210"/>
      <c r="Y1072" s="210"/>
      <c r="Z1072" s="210"/>
      <c r="AA1072" s="210"/>
      <c r="AB1072" s="210"/>
      <c r="AC1072" s="210"/>
      <c r="AD1072" s="210"/>
      <c r="AE1072" s="210"/>
      <c r="AF1072" s="210"/>
      <c r="AG1072" s="210"/>
      <c r="AH1072" s="210"/>
      <c r="AI1072" s="210"/>
      <c r="AJ1072" s="210"/>
      <c r="AK1072" s="210"/>
      <c r="AL1072" s="210"/>
      <c r="AM1072" s="210"/>
      <c r="AN1072" s="210"/>
      <c r="AO1072" s="210"/>
      <c r="AP1072" s="210"/>
      <c r="AQ1072" s="210"/>
      <c r="AR1072" s="210"/>
      <c r="AS1072" s="210"/>
      <c r="AT1072" s="210"/>
      <c r="AU1072" s="210"/>
      <c r="AV1072" s="210"/>
      <c r="AW1072" s="210"/>
      <c r="AX1072" s="210"/>
      <c r="AY1072" s="210"/>
      <c r="AZ1072" s="210"/>
      <c r="BA1072" s="210"/>
      <c r="BB1072" s="210"/>
      <c r="BC1072" s="210"/>
      <c r="BD1072" s="210"/>
      <c r="BE1072" s="210"/>
      <c r="BF1072" s="210"/>
      <c r="BG1072" s="210"/>
      <c r="BH1072" s="210"/>
      <c r="BI1072" s="210"/>
      <c r="BJ1072" s="210"/>
      <c r="BK1072" s="210"/>
      <c r="BL1072" s="210"/>
      <c r="BM1072" s="210"/>
      <c r="BN1072" s="210"/>
      <c r="BO1072" s="210"/>
      <c r="BP1072" s="210"/>
      <c r="BQ1072" s="210"/>
      <c r="BR1072" s="210"/>
      <c r="BS1072" s="210"/>
      <c r="BT1072" s="210"/>
      <c r="BU1072" s="210"/>
      <c r="BV1072" s="210"/>
      <c r="BW1072" s="210"/>
      <c r="BX1072" s="210"/>
      <c r="BY1072" s="210"/>
      <c r="BZ1072" s="210"/>
      <c r="CA1072" s="210"/>
      <c r="CB1072" s="210"/>
      <c r="CC1072" s="210"/>
      <c r="CD1072" s="210"/>
      <c r="CE1072" s="210"/>
      <c r="CF1072" s="210"/>
      <c r="CG1072" s="210"/>
      <c r="CH1072" s="210"/>
      <c r="CI1072" s="210"/>
      <c r="CJ1072" s="210"/>
      <c r="CK1072" s="210"/>
      <c r="CL1072" s="210"/>
      <c r="CM1072" s="210"/>
      <c r="CN1072" s="210"/>
      <c r="CO1072" s="210"/>
      <c r="CP1072" s="210"/>
      <c r="CQ1072" s="210"/>
      <c r="CR1072" s="210"/>
      <c r="CS1072" s="210"/>
    </row>
    <row r="1073" spans="1:99" s="2" customFormat="1" ht="14.25" customHeight="1">
      <c r="A1073" s="299"/>
      <c r="B1073" s="3">
        <v>50640</v>
      </c>
      <c r="C1073" s="150" t="s">
        <v>449</v>
      </c>
      <c r="D1073" s="10">
        <v>1</v>
      </c>
      <c r="E1073" s="612"/>
      <c r="F1073" s="613"/>
      <c r="G1073" s="344"/>
      <c r="H1073" s="344"/>
      <c r="I1073" s="345"/>
      <c r="J1073" s="346"/>
      <c r="K1073" s="346"/>
      <c r="L1073" s="48"/>
      <c r="M1073" s="277"/>
      <c r="N1073" s="288"/>
      <c r="O1073" s="288"/>
      <c r="P1073" s="288"/>
      <c r="Q1073" s="223"/>
      <c r="R1073" s="210"/>
      <c r="S1073" s="210"/>
      <c r="T1073" s="210"/>
      <c r="U1073" s="210"/>
      <c r="V1073" s="210"/>
      <c r="W1073" s="210"/>
      <c r="X1073" s="210"/>
      <c r="Y1073" s="210"/>
      <c r="Z1073" s="210"/>
      <c r="AA1073" s="210"/>
      <c r="AB1073" s="210"/>
      <c r="AC1073" s="210"/>
      <c r="AD1073" s="210"/>
      <c r="AE1073" s="210"/>
      <c r="AF1073" s="210"/>
      <c r="AG1073" s="210"/>
      <c r="AH1073" s="210"/>
      <c r="AI1073" s="210"/>
      <c r="AJ1073" s="210"/>
      <c r="AK1073" s="210"/>
      <c r="AL1073" s="210"/>
      <c r="AM1073" s="210"/>
      <c r="AN1073" s="210"/>
      <c r="AO1073" s="210"/>
      <c r="AP1073" s="210"/>
      <c r="AQ1073" s="210"/>
      <c r="AR1073" s="210"/>
      <c r="AS1073" s="210"/>
      <c r="AT1073" s="210"/>
      <c r="AU1073" s="210"/>
      <c r="AV1073" s="210"/>
      <c r="AW1073" s="210"/>
      <c r="AX1073" s="210"/>
      <c r="AY1073" s="210"/>
      <c r="AZ1073" s="210"/>
      <c r="BA1073" s="210"/>
      <c r="BB1073" s="210"/>
      <c r="BC1073" s="210"/>
      <c r="BD1073" s="210"/>
      <c r="BE1073" s="210"/>
      <c r="BF1073" s="210"/>
      <c r="BG1073" s="210"/>
      <c r="BH1073" s="210"/>
      <c r="BI1073" s="210"/>
      <c r="BJ1073" s="210"/>
      <c r="BK1073" s="210"/>
      <c r="BL1073" s="210"/>
      <c r="BM1073" s="210"/>
      <c r="BN1073" s="210"/>
      <c r="BO1073" s="210"/>
      <c r="BP1073" s="210"/>
      <c r="BQ1073" s="210"/>
      <c r="BR1073" s="210"/>
      <c r="BS1073" s="210"/>
      <c r="BT1073" s="210"/>
      <c r="BU1073" s="210"/>
      <c r="BV1073" s="210"/>
      <c r="BW1073" s="210"/>
      <c r="BX1073" s="210"/>
      <c r="BY1073" s="210"/>
      <c r="BZ1073" s="210"/>
      <c r="CA1073" s="210"/>
      <c r="CB1073" s="210"/>
      <c r="CC1073" s="210"/>
      <c r="CD1073" s="210"/>
      <c r="CE1073" s="210"/>
      <c r="CF1073" s="210"/>
      <c r="CG1073" s="210"/>
      <c r="CH1073" s="210"/>
      <c r="CI1073" s="210"/>
      <c r="CJ1073" s="210"/>
      <c r="CK1073" s="210"/>
      <c r="CL1073" s="210"/>
      <c r="CM1073" s="210"/>
      <c r="CN1073" s="210"/>
      <c r="CO1073" s="210"/>
      <c r="CP1073" s="210"/>
      <c r="CQ1073" s="210"/>
      <c r="CR1073" s="210"/>
      <c r="CS1073" s="210"/>
    </row>
    <row r="1074" spans="1:99" s="2" customFormat="1" ht="14.25" customHeight="1">
      <c r="A1074" s="299"/>
      <c r="B1074" s="140">
        <v>50642</v>
      </c>
      <c r="C1074" s="151" t="s">
        <v>450</v>
      </c>
      <c r="D1074" s="139">
        <v>1</v>
      </c>
      <c r="E1074" s="610"/>
      <c r="F1074" s="611"/>
      <c r="G1074" s="344"/>
      <c r="H1074" s="344"/>
      <c r="I1074" s="345"/>
      <c r="J1074" s="346"/>
      <c r="K1074" s="346"/>
      <c r="L1074" s="48"/>
      <c r="M1074" s="277"/>
      <c r="N1074" s="288"/>
      <c r="O1074" s="288"/>
      <c r="P1074" s="288"/>
      <c r="Q1074" s="223"/>
      <c r="R1074" s="210"/>
      <c r="S1074" s="210"/>
      <c r="T1074" s="210"/>
      <c r="U1074" s="210"/>
      <c r="V1074" s="210"/>
      <c r="W1074" s="210"/>
      <c r="X1074" s="210"/>
      <c r="Y1074" s="210"/>
      <c r="Z1074" s="210"/>
      <c r="AA1074" s="210"/>
      <c r="AB1074" s="210"/>
      <c r="AC1074" s="210"/>
      <c r="AD1074" s="210"/>
      <c r="AE1074" s="210"/>
      <c r="AF1074" s="210"/>
      <c r="AG1074" s="210"/>
      <c r="AH1074" s="210"/>
      <c r="AI1074" s="210"/>
      <c r="AJ1074" s="210"/>
      <c r="AK1074" s="210"/>
      <c r="AL1074" s="210"/>
      <c r="AM1074" s="210"/>
      <c r="AN1074" s="210"/>
      <c r="AO1074" s="210"/>
      <c r="AP1074" s="210"/>
      <c r="AQ1074" s="210"/>
      <c r="AR1074" s="210"/>
      <c r="AS1074" s="210"/>
      <c r="AT1074" s="210"/>
      <c r="AU1074" s="210"/>
      <c r="AV1074" s="210"/>
      <c r="AW1074" s="210"/>
      <c r="AX1074" s="210"/>
      <c r="AY1074" s="210"/>
      <c r="AZ1074" s="210"/>
      <c r="BA1074" s="210"/>
      <c r="BB1074" s="210"/>
      <c r="BC1074" s="210"/>
      <c r="BD1074" s="210"/>
      <c r="BE1074" s="210"/>
      <c r="BF1074" s="210"/>
      <c r="BG1074" s="210"/>
      <c r="BH1074" s="210"/>
      <c r="BI1074" s="210"/>
      <c r="BJ1074" s="210"/>
      <c r="BK1074" s="210"/>
      <c r="BL1074" s="210"/>
      <c r="BM1074" s="210"/>
      <c r="BN1074" s="210"/>
      <c r="BO1074" s="210"/>
      <c r="BP1074" s="210"/>
      <c r="BQ1074" s="210"/>
      <c r="BR1074" s="210"/>
      <c r="BS1074" s="210"/>
      <c r="BT1074" s="210"/>
      <c r="BU1074" s="210"/>
      <c r="BV1074" s="210"/>
      <c r="BW1074" s="210"/>
      <c r="BX1074" s="210"/>
      <c r="BY1074" s="210"/>
      <c r="BZ1074" s="210"/>
      <c r="CA1074" s="210"/>
      <c r="CB1074" s="210"/>
      <c r="CC1074" s="210"/>
      <c r="CD1074" s="210"/>
      <c r="CE1074" s="210"/>
      <c r="CF1074" s="210"/>
      <c r="CG1074" s="210"/>
      <c r="CH1074" s="210"/>
      <c r="CI1074" s="210"/>
      <c r="CJ1074" s="210"/>
      <c r="CK1074" s="210"/>
      <c r="CL1074" s="210"/>
      <c r="CM1074" s="210"/>
      <c r="CN1074" s="210"/>
      <c r="CO1074" s="210"/>
      <c r="CP1074" s="210"/>
      <c r="CQ1074" s="210"/>
      <c r="CR1074" s="210"/>
      <c r="CS1074" s="210"/>
    </row>
    <row r="1075" spans="1:99" s="2" customFormat="1" ht="14.25" customHeight="1">
      <c r="A1075" s="299"/>
      <c r="B1075" s="3">
        <v>50644</v>
      </c>
      <c r="C1075" s="150" t="s">
        <v>451</v>
      </c>
      <c r="D1075" s="10">
        <v>1</v>
      </c>
      <c r="E1075" s="612"/>
      <c r="F1075" s="613"/>
      <c r="G1075" s="344"/>
      <c r="H1075" s="344"/>
      <c r="I1075" s="345"/>
      <c r="J1075" s="346"/>
      <c r="K1075" s="346"/>
      <c r="L1075" s="48"/>
      <c r="M1075" s="277"/>
      <c r="N1075" s="288"/>
      <c r="O1075" s="288"/>
      <c r="P1075" s="288"/>
      <c r="Q1075" s="223"/>
      <c r="R1075" s="210"/>
      <c r="S1075" s="210"/>
      <c r="T1075" s="210"/>
      <c r="U1075" s="210"/>
      <c r="V1075" s="210"/>
      <c r="W1075" s="210"/>
      <c r="X1075" s="210"/>
      <c r="Y1075" s="210"/>
      <c r="Z1075" s="210"/>
      <c r="AA1075" s="210"/>
      <c r="AB1075" s="210"/>
      <c r="AC1075" s="210"/>
      <c r="AD1075" s="210"/>
      <c r="AE1075" s="210"/>
      <c r="AF1075" s="210"/>
      <c r="AG1075" s="210"/>
      <c r="AH1075" s="210"/>
      <c r="AI1075" s="210"/>
      <c r="AJ1075" s="210"/>
      <c r="AK1075" s="210"/>
      <c r="AL1075" s="210"/>
      <c r="AM1075" s="210"/>
      <c r="AN1075" s="210"/>
      <c r="AO1075" s="210"/>
      <c r="AP1075" s="210"/>
      <c r="AQ1075" s="210"/>
      <c r="AR1075" s="210"/>
      <c r="AS1075" s="210"/>
      <c r="AT1075" s="210"/>
      <c r="AU1075" s="210"/>
      <c r="AV1075" s="210"/>
      <c r="AW1075" s="210"/>
      <c r="AX1075" s="210"/>
      <c r="AY1075" s="210"/>
      <c r="AZ1075" s="210"/>
      <c r="BA1075" s="210"/>
      <c r="BB1075" s="210"/>
      <c r="BC1075" s="210"/>
      <c r="BD1075" s="210"/>
      <c r="BE1075" s="210"/>
      <c r="BF1075" s="210"/>
      <c r="BG1075" s="210"/>
      <c r="BH1075" s="210"/>
      <c r="BI1075" s="210"/>
      <c r="BJ1075" s="210"/>
      <c r="BK1075" s="210"/>
      <c r="BL1075" s="210"/>
      <c r="BM1075" s="210"/>
      <c r="BN1075" s="210"/>
      <c r="BO1075" s="210"/>
      <c r="BP1075" s="210"/>
      <c r="BQ1075" s="210"/>
      <c r="BR1075" s="210"/>
      <c r="BS1075" s="210"/>
      <c r="BT1075" s="210"/>
      <c r="BU1075" s="210"/>
      <c r="BV1075" s="210"/>
      <c r="BW1075" s="210"/>
      <c r="BX1075" s="210"/>
      <c r="BY1075" s="210"/>
      <c r="BZ1075" s="210"/>
      <c r="CA1075" s="210"/>
      <c r="CB1075" s="210"/>
      <c r="CC1075" s="210"/>
      <c r="CD1075" s="210"/>
      <c r="CE1075" s="210"/>
      <c r="CF1075" s="210"/>
      <c r="CG1075" s="210"/>
      <c r="CH1075" s="210"/>
      <c r="CI1075" s="210"/>
      <c r="CJ1075" s="210"/>
      <c r="CK1075" s="210"/>
      <c r="CL1075" s="210"/>
      <c r="CM1075" s="210"/>
      <c r="CN1075" s="210"/>
      <c r="CO1075" s="210"/>
      <c r="CP1075" s="210"/>
      <c r="CQ1075" s="210"/>
      <c r="CR1075" s="210"/>
      <c r="CS1075" s="210"/>
    </row>
    <row r="1076" spans="1:99" s="2" customFormat="1" ht="14.25" customHeight="1">
      <c r="A1076" s="299"/>
      <c r="B1076" s="140">
        <v>50648</v>
      </c>
      <c r="C1076" s="151" t="s">
        <v>452</v>
      </c>
      <c r="D1076" s="139">
        <v>1</v>
      </c>
      <c r="E1076" s="610"/>
      <c r="F1076" s="611"/>
      <c r="G1076" s="344"/>
      <c r="H1076" s="344"/>
      <c r="I1076" s="345"/>
      <c r="J1076" s="346"/>
      <c r="K1076" s="346"/>
      <c r="L1076" s="48"/>
      <c r="M1076" s="277"/>
      <c r="N1076" s="288"/>
      <c r="O1076" s="288"/>
      <c r="P1076" s="288"/>
      <c r="Q1076" s="223"/>
      <c r="R1076" s="210"/>
      <c r="S1076" s="210"/>
      <c r="T1076" s="210"/>
      <c r="U1076" s="210"/>
      <c r="V1076" s="210"/>
      <c r="W1076" s="210"/>
      <c r="X1076" s="210"/>
      <c r="Y1076" s="210"/>
      <c r="Z1076" s="210"/>
      <c r="AA1076" s="210"/>
      <c r="AB1076" s="210"/>
      <c r="AC1076" s="210"/>
      <c r="AD1076" s="210"/>
      <c r="AE1076" s="210"/>
      <c r="AF1076" s="210"/>
      <c r="AG1076" s="210"/>
      <c r="AH1076" s="210"/>
      <c r="AI1076" s="210"/>
      <c r="AJ1076" s="210"/>
      <c r="AK1076" s="210"/>
      <c r="AL1076" s="210"/>
      <c r="AM1076" s="210"/>
      <c r="AN1076" s="210"/>
      <c r="AO1076" s="210"/>
      <c r="AP1076" s="210"/>
      <c r="AQ1076" s="210"/>
      <c r="AR1076" s="210"/>
      <c r="AS1076" s="210"/>
      <c r="AT1076" s="210"/>
      <c r="AU1076" s="210"/>
      <c r="AV1076" s="210"/>
      <c r="AW1076" s="210"/>
      <c r="AX1076" s="210"/>
      <c r="AY1076" s="210"/>
      <c r="AZ1076" s="210"/>
      <c r="BA1076" s="210"/>
      <c r="BB1076" s="210"/>
      <c r="BC1076" s="210"/>
      <c r="BD1076" s="210"/>
      <c r="BE1076" s="210"/>
      <c r="BF1076" s="210"/>
      <c r="BG1076" s="210"/>
      <c r="BH1076" s="210"/>
      <c r="BI1076" s="210"/>
      <c r="BJ1076" s="210"/>
      <c r="BK1076" s="210"/>
      <c r="BL1076" s="210"/>
      <c r="BM1076" s="210"/>
      <c r="BN1076" s="210"/>
      <c r="BO1076" s="210"/>
      <c r="BP1076" s="210"/>
      <c r="BQ1076" s="210"/>
      <c r="BR1076" s="210"/>
      <c r="BS1076" s="210"/>
      <c r="BT1076" s="210"/>
      <c r="BU1076" s="210"/>
      <c r="BV1076" s="210"/>
      <c r="BW1076" s="210"/>
      <c r="BX1076" s="210"/>
      <c r="BY1076" s="210"/>
      <c r="BZ1076" s="210"/>
      <c r="CA1076" s="210"/>
      <c r="CB1076" s="210"/>
      <c r="CC1076" s="210"/>
      <c r="CD1076" s="210"/>
      <c r="CE1076" s="210"/>
      <c r="CF1076" s="210"/>
      <c r="CG1076" s="210"/>
      <c r="CH1076" s="210"/>
      <c r="CI1076" s="210"/>
      <c r="CJ1076" s="210"/>
      <c r="CK1076" s="210"/>
      <c r="CL1076" s="210"/>
      <c r="CM1076" s="210"/>
      <c r="CN1076" s="210"/>
      <c r="CO1076" s="210"/>
      <c r="CP1076" s="210"/>
      <c r="CQ1076" s="210"/>
      <c r="CR1076" s="210"/>
      <c r="CS1076" s="210"/>
    </row>
    <row r="1077" spans="1:99" s="2" customFormat="1" ht="14.25" customHeight="1">
      <c r="A1077" s="299"/>
      <c r="B1077" s="3">
        <v>50650</v>
      </c>
      <c r="C1077" s="150" t="s">
        <v>453</v>
      </c>
      <c r="D1077" s="10">
        <v>1</v>
      </c>
      <c r="E1077" s="612"/>
      <c r="F1077" s="613"/>
      <c r="G1077" s="344"/>
      <c r="H1077" s="344"/>
      <c r="I1077" s="345"/>
      <c r="J1077" s="346"/>
      <c r="K1077" s="346"/>
      <c r="L1077" s="48"/>
      <c r="M1077" s="277"/>
      <c r="N1077" s="288"/>
      <c r="O1077" s="288"/>
      <c r="P1077" s="288"/>
      <c r="Q1077" s="223"/>
      <c r="R1077" s="210"/>
      <c r="S1077" s="210"/>
      <c r="T1077" s="210"/>
      <c r="U1077" s="210"/>
      <c r="V1077" s="210"/>
      <c r="W1077" s="210"/>
      <c r="X1077" s="210"/>
      <c r="Y1077" s="210"/>
      <c r="Z1077" s="210"/>
      <c r="AA1077" s="210"/>
      <c r="AB1077" s="210"/>
      <c r="AC1077" s="210"/>
      <c r="AD1077" s="210"/>
      <c r="AE1077" s="210"/>
      <c r="AF1077" s="210"/>
      <c r="AG1077" s="210"/>
      <c r="AH1077" s="210"/>
      <c r="AI1077" s="210"/>
      <c r="AJ1077" s="210"/>
      <c r="AK1077" s="210"/>
      <c r="AL1077" s="210"/>
      <c r="AM1077" s="210"/>
      <c r="AN1077" s="210"/>
      <c r="AO1077" s="210"/>
      <c r="AP1077" s="210"/>
      <c r="AQ1077" s="210"/>
      <c r="AR1077" s="210"/>
      <c r="AS1077" s="210"/>
      <c r="AT1077" s="210"/>
      <c r="AU1077" s="210"/>
      <c r="AV1077" s="210"/>
      <c r="AW1077" s="210"/>
      <c r="AX1077" s="210"/>
      <c r="AY1077" s="210"/>
      <c r="AZ1077" s="210"/>
      <c r="BA1077" s="210"/>
      <c r="BB1077" s="210"/>
      <c r="BC1077" s="210"/>
      <c r="BD1077" s="210"/>
      <c r="BE1077" s="210"/>
      <c r="BF1077" s="210"/>
      <c r="BG1077" s="210"/>
      <c r="BH1077" s="210"/>
      <c r="BI1077" s="210"/>
      <c r="BJ1077" s="210"/>
      <c r="BK1077" s="210"/>
      <c r="BL1077" s="210"/>
      <c r="BM1077" s="210"/>
      <c r="BN1077" s="210"/>
      <c r="BO1077" s="210"/>
      <c r="BP1077" s="210"/>
      <c r="BQ1077" s="210"/>
      <c r="BR1077" s="210"/>
      <c r="BS1077" s="210"/>
      <c r="BT1077" s="210"/>
      <c r="BU1077" s="210"/>
      <c r="BV1077" s="210"/>
      <c r="BW1077" s="210"/>
      <c r="BX1077" s="210"/>
      <c r="BY1077" s="210"/>
      <c r="BZ1077" s="210"/>
      <c r="CA1077" s="210"/>
      <c r="CB1077" s="210"/>
      <c r="CC1077" s="210"/>
      <c r="CD1077" s="210"/>
      <c r="CE1077" s="210"/>
      <c r="CF1077" s="210"/>
      <c r="CG1077" s="210"/>
      <c r="CH1077" s="210"/>
      <c r="CI1077" s="210"/>
      <c r="CJ1077" s="210"/>
      <c r="CK1077" s="210"/>
      <c r="CL1077" s="210"/>
      <c r="CM1077" s="210"/>
      <c r="CN1077" s="210"/>
      <c r="CO1077" s="210"/>
      <c r="CP1077" s="210"/>
      <c r="CQ1077" s="210"/>
      <c r="CR1077" s="210"/>
      <c r="CS1077" s="210"/>
    </row>
    <row r="1078" spans="1:99" s="2" customFormat="1" ht="14.25" customHeight="1">
      <c r="A1078" s="299"/>
      <c r="B1078" s="140">
        <v>50652</v>
      </c>
      <c r="C1078" s="151" t="s">
        <v>454</v>
      </c>
      <c r="D1078" s="139">
        <v>1</v>
      </c>
      <c r="E1078" s="610"/>
      <c r="F1078" s="611"/>
      <c r="G1078" s="344"/>
      <c r="H1078" s="344"/>
      <c r="I1078" s="345"/>
      <c r="J1078" s="346"/>
      <c r="K1078" s="346"/>
      <c r="L1078" s="48"/>
      <c r="M1078" s="277"/>
      <c r="N1078" s="288"/>
      <c r="O1078" s="288"/>
      <c r="P1078" s="288"/>
      <c r="Q1078" s="223"/>
      <c r="R1078" s="210"/>
      <c r="S1078" s="210"/>
      <c r="T1078" s="210"/>
      <c r="U1078" s="210"/>
      <c r="V1078" s="210"/>
      <c r="W1078" s="210"/>
      <c r="X1078" s="210"/>
      <c r="Y1078" s="210"/>
      <c r="Z1078" s="210"/>
      <c r="AA1078" s="210"/>
      <c r="AB1078" s="210"/>
      <c r="AC1078" s="210"/>
      <c r="AD1078" s="210"/>
      <c r="AE1078" s="210"/>
      <c r="AF1078" s="210"/>
      <c r="AG1078" s="210"/>
      <c r="AH1078" s="210"/>
      <c r="AI1078" s="210"/>
      <c r="AJ1078" s="210"/>
      <c r="AK1078" s="210"/>
      <c r="AL1078" s="210"/>
      <c r="AM1078" s="210"/>
      <c r="AN1078" s="210"/>
      <c r="AO1078" s="210"/>
      <c r="AP1078" s="210"/>
      <c r="AQ1078" s="210"/>
      <c r="AR1078" s="210"/>
      <c r="AS1078" s="210"/>
      <c r="AT1078" s="210"/>
      <c r="AU1078" s="210"/>
      <c r="AV1078" s="210"/>
      <c r="AW1078" s="210"/>
      <c r="AX1078" s="210"/>
      <c r="AY1078" s="210"/>
      <c r="AZ1078" s="210"/>
      <c r="BA1078" s="210"/>
      <c r="BB1078" s="210"/>
      <c r="BC1078" s="210"/>
      <c r="BD1078" s="210"/>
      <c r="BE1078" s="210"/>
      <c r="BF1078" s="210"/>
      <c r="BG1078" s="210"/>
      <c r="BH1078" s="210"/>
      <c r="BI1078" s="210"/>
      <c r="BJ1078" s="210"/>
      <c r="BK1078" s="210"/>
      <c r="BL1078" s="210"/>
      <c r="BM1078" s="210"/>
      <c r="BN1078" s="210"/>
      <c r="BO1078" s="210"/>
      <c r="BP1078" s="210"/>
      <c r="BQ1078" s="210"/>
      <c r="BR1078" s="210"/>
      <c r="BS1078" s="210"/>
      <c r="BT1078" s="210"/>
      <c r="BU1078" s="210"/>
      <c r="BV1078" s="210"/>
      <c r="BW1078" s="210"/>
      <c r="BX1078" s="210"/>
      <c r="BY1078" s="210"/>
      <c r="BZ1078" s="210"/>
      <c r="CA1078" s="210"/>
      <c r="CB1078" s="210"/>
      <c r="CC1078" s="210"/>
      <c r="CD1078" s="210"/>
      <c r="CE1078" s="210"/>
      <c r="CF1078" s="210"/>
      <c r="CG1078" s="210"/>
      <c r="CH1078" s="210"/>
      <c r="CI1078" s="210"/>
      <c r="CJ1078" s="210"/>
      <c r="CK1078" s="210"/>
      <c r="CL1078" s="210"/>
      <c r="CM1078" s="210"/>
      <c r="CN1078" s="210"/>
      <c r="CO1078" s="210"/>
      <c r="CP1078" s="210"/>
      <c r="CQ1078" s="210"/>
      <c r="CR1078" s="210"/>
      <c r="CS1078" s="210"/>
    </row>
    <row r="1079" spans="1:99" ht="14.25" customHeight="1">
      <c r="A1079" s="296"/>
      <c r="B1079" s="3">
        <v>50654</v>
      </c>
      <c r="C1079" s="150" t="s">
        <v>455</v>
      </c>
      <c r="D1079" s="10">
        <v>1</v>
      </c>
      <c r="E1079" s="612"/>
      <c r="F1079" s="613"/>
      <c r="G1079" s="336"/>
      <c r="H1079" s="336"/>
      <c r="I1079" s="342"/>
      <c r="J1079" s="342"/>
      <c r="K1079" s="342"/>
      <c r="L1079" s="48"/>
      <c r="M1079" s="274"/>
      <c r="N1079" s="288"/>
      <c r="O1079" s="288"/>
      <c r="P1079" s="164"/>
      <c r="Q1079" s="165"/>
      <c r="R1079" s="166"/>
      <c r="S1079" s="166"/>
      <c r="CT1079"/>
      <c r="CU1079"/>
    </row>
    <row r="1080" spans="1:99" ht="14.25" customHeight="1">
      <c r="A1080" s="296"/>
      <c r="B1080" s="140">
        <v>50656</v>
      </c>
      <c r="C1080" s="151" t="s">
        <v>456</v>
      </c>
      <c r="D1080" s="139">
        <v>1</v>
      </c>
      <c r="E1080" s="610"/>
      <c r="F1080" s="611"/>
      <c r="G1080" s="336"/>
      <c r="H1080" s="336"/>
      <c r="I1080" s="336"/>
      <c r="J1080" s="342"/>
      <c r="K1080" s="342"/>
      <c r="L1080" s="48"/>
      <c r="M1080" s="274"/>
      <c r="N1080" s="164"/>
      <c r="O1080" s="164"/>
      <c r="P1080" s="164"/>
      <c r="Q1080" s="165"/>
      <c r="R1080" s="166"/>
      <c r="S1080" s="166"/>
      <c r="CT1080"/>
      <c r="CU1080"/>
    </row>
    <row r="1081" spans="1:99" s="2" customFormat="1" ht="14.25" customHeight="1">
      <c r="A1081" s="299"/>
      <c r="B1081" s="3">
        <v>50660</v>
      </c>
      <c r="C1081" s="150" t="s">
        <v>457</v>
      </c>
      <c r="D1081" s="10">
        <v>1</v>
      </c>
      <c r="E1081" s="612"/>
      <c r="F1081" s="613"/>
      <c r="G1081" s="344"/>
      <c r="H1081" s="344"/>
      <c r="I1081" s="345"/>
      <c r="J1081" s="346"/>
      <c r="K1081" s="346"/>
      <c r="L1081" s="48"/>
      <c r="M1081" s="277"/>
      <c r="N1081" s="164"/>
      <c r="O1081" s="164"/>
      <c r="P1081" s="288"/>
      <c r="Q1081" s="223"/>
      <c r="R1081" s="210"/>
      <c r="S1081" s="210"/>
      <c r="T1081" s="210"/>
      <c r="U1081" s="210"/>
      <c r="V1081" s="210"/>
      <c r="W1081" s="210"/>
      <c r="X1081" s="210"/>
      <c r="Y1081" s="210"/>
      <c r="Z1081" s="210"/>
      <c r="AA1081" s="210"/>
      <c r="AB1081" s="210"/>
      <c r="AC1081" s="210"/>
      <c r="AD1081" s="210"/>
      <c r="AE1081" s="210"/>
      <c r="AF1081" s="210"/>
      <c r="AG1081" s="210"/>
      <c r="AH1081" s="210"/>
      <c r="AI1081" s="210"/>
      <c r="AJ1081" s="210"/>
      <c r="AK1081" s="210"/>
      <c r="AL1081" s="210"/>
      <c r="AM1081" s="210"/>
      <c r="AN1081" s="210"/>
      <c r="AO1081" s="210"/>
      <c r="AP1081" s="210"/>
      <c r="AQ1081" s="210"/>
      <c r="AR1081" s="210"/>
      <c r="AS1081" s="210"/>
      <c r="AT1081" s="210"/>
      <c r="AU1081" s="210"/>
      <c r="AV1081" s="210"/>
      <c r="AW1081" s="210"/>
      <c r="AX1081" s="210"/>
      <c r="AY1081" s="210"/>
      <c r="AZ1081" s="210"/>
      <c r="BA1081" s="210"/>
      <c r="BB1081" s="210"/>
      <c r="BC1081" s="210"/>
      <c r="BD1081" s="210"/>
      <c r="BE1081" s="210"/>
      <c r="BF1081" s="210"/>
      <c r="BG1081" s="210"/>
      <c r="BH1081" s="210"/>
      <c r="BI1081" s="210"/>
      <c r="BJ1081" s="210"/>
      <c r="BK1081" s="210"/>
      <c r="BL1081" s="210"/>
      <c r="BM1081" s="210"/>
      <c r="BN1081" s="210"/>
      <c r="BO1081" s="210"/>
      <c r="BP1081" s="210"/>
      <c r="BQ1081" s="210"/>
      <c r="BR1081" s="210"/>
      <c r="BS1081" s="210"/>
      <c r="BT1081" s="210"/>
      <c r="BU1081" s="210"/>
      <c r="BV1081" s="210"/>
      <c r="BW1081" s="210"/>
      <c r="BX1081" s="210"/>
      <c r="BY1081" s="210"/>
      <c r="BZ1081" s="210"/>
      <c r="CA1081" s="210"/>
      <c r="CB1081" s="210"/>
      <c r="CC1081" s="210"/>
      <c r="CD1081" s="210"/>
      <c r="CE1081" s="210"/>
      <c r="CF1081" s="210"/>
      <c r="CG1081" s="210"/>
      <c r="CH1081" s="210"/>
      <c r="CI1081" s="210"/>
      <c r="CJ1081" s="210"/>
      <c r="CK1081" s="210"/>
      <c r="CL1081" s="210"/>
      <c r="CM1081" s="210"/>
      <c r="CN1081" s="210"/>
      <c r="CO1081" s="210"/>
      <c r="CP1081" s="210"/>
      <c r="CQ1081" s="210"/>
      <c r="CR1081" s="210"/>
      <c r="CS1081" s="210"/>
    </row>
    <row r="1082" spans="1:99" s="2" customFormat="1" ht="14.25" customHeight="1">
      <c r="A1082" s="299"/>
      <c r="B1082" s="140">
        <v>50662</v>
      </c>
      <c r="C1082" s="151" t="s">
        <v>458</v>
      </c>
      <c r="D1082" s="139">
        <v>1</v>
      </c>
      <c r="E1082" s="610"/>
      <c r="F1082" s="611"/>
      <c r="G1082" s="344"/>
      <c r="H1082" s="344"/>
      <c r="I1082" s="345"/>
      <c r="J1082" s="346"/>
      <c r="K1082" s="346"/>
      <c r="L1082" s="48"/>
      <c r="M1082" s="277"/>
      <c r="N1082" s="288"/>
      <c r="O1082" s="288"/>
      <c r="P1082" s="288"/>
      <c r="Q1082" s="223"/>
      <c r="R1082" s="210"/>
      <c r="S1082" s="210"/>
      <c r="T1082" s="210"/>
      <c r="U1082" s="210"/>
      <c r="V1082" s="210"/>
      <c r="W1082" s="210"/>
      <c r="X1082" s="210"/>
      <c r="Y1082" s="210"/>
      <c r="Z1082" s="210"/>
      <c r="AA1082" s="210"/>
      <c r="AB1082" s="210"/>
      <c r="AC1082" s="210"/>
      <c r="AD1082" s="210"/>
      <c r="AE1082" s="210"/>
      <c r="AF1082" s="210"/>
      <c r="AG1082" s="210"/>
      <c r="AH1082" s="210"/>
      <c r="AI1082" s="210"/>
      <c r="AJ1082" s="210"/>
      <c r="AK1082" s="210"/>
      <c r="AL1082" s="210"/>
      <c r="AM1082" s="210"/>
      <c r="AN1082" s="210"/>
      <c r="AO1082" s="210"/>
      <c r="AP1082" s="210"/>
      <c r="AQ1082" s="210"/>
      <c r="AR1082" s="210"/>
      <c r="AS1082" s="210"/>
      <c r="AT1082" s="210"/>
      <c r="AU1082" s="210"/>
      <c r="AV1082" s="210"/>
      <c r="AW1082" s="210"/>
      <c r="AX1082" s="210"/>
      <c r="AY1082" s="210"/>
      <c r="AZ1082" s="210"/>
      <c r="BA1082" s="210"/>
      <c r="BB1082" s="210"/>
      <c r="BC1082" s="210"/>
      <c r="BD1082" s="210"/>
      <c r="BE1082" s="210"/>
      <c r="BF1082" s="210"/>
      <c r="BG1082" s="210"/>
      <c r="BH1082" s="210"/>
      <c r="BI1082" s="210"/>
      <c r="BJ1082" s="210"/>
      <c r="BK1082" s="210"/>
      <c r="BL1082" s="210"/>
      <c r="BM1082" s="210"/>
      <c r="BN1082" s="210"/>
      <c r="BO1082" s="210"/>
      <c r="BP1082" s="210"/>
      <c r="BQ1082" s="210"/>
      <c r="BR1082" s="210"/>
      <c r="BS1082" s="210"/>
      <c r="BT1082" s="210"/>
      <c r="BU1082" s="210"/>
      <c r="BV1082" s="210"/>
      <c r="BW1082" s="210"/>
      <c r="BX1082" s="210"/>
      <c r="BY1082" s="210"/>
      <c r="BZ1082" s="210"/>
      <c r="CA1082" s="210"/>
      <c r="CB1082" s="210"/>
      <c r="CC1082" s="210"/>
      <c r="CD1082" s="210"/>
      <c r="CE1082" s="210"/>
      <c r="CF1082" s="210"/>
      <c r="CG1082" s="210"/>
      <c r="CH1082" s="210"/>
      <c r="CI1082" s="210"/>
      <c r="CJ1082" s="210"/>
      <c r="CK1082" s="210"/>
      <c r="CL1082" s="210"/>
      <c r="CM1082" s="210"/>
      <c r="CN1082" s="210"/>
      <c r="CO1082" s="210"/>
      <c r="CP1082" s="210"/>
      <c r="CQ1082" s="210"/>
      <c r="CR1082" s="210"/>
      <c r="CS1082" s="210"/>
    </row>
    <row r="1083" spans="1:99" s="2" customFormat="1" ht="14.25" customHeight="1">
      <c r="A1083" s="299"/>
      <c r="B1083" s="3">
        <v>50664</v>
      </c>
      <c r="C1083" s="150" t="s">
        <v>459</v>
      </c>
      <c r="D1083" s="10">
        <v>1</v>
      </c>
      <c r="E1083" s="612"/>
      <c r="F1083" s="613"/>
      <c r="G1083" s="344"/>
      <c r="H1083" s="344"/>
      <c r="I1083" s="345"/>
      <c r="J1083" s="346"/>
      <c r="K1083" s="346"/>
      <c r="L1083" s="48"/>
      <c r="M1083" s="277"/>
      <c r="N1083" s="288"/>
      <c r="O1083" s="288"/>
      <c r="P1083" s="288"/>
      <c r="Q1083" s="223"/>
      <c r="R1083" s="210"/>
      <c r="S1083" s="210"/>
      <c r="T1083" s="210"/>
      <c r="U1083" s="210"/>
      <c r="V1083" s="210"/>
      <c r="W1083" s="210"/>
      <c r="X1083" s="210"/>
      <c r="Y1083" s="210"/>
      <c r="Z1083" s="210"/>
      <c r="AA1083" s="210"/>
      <c r="AB1083" s="210"/>
      <c r="AC1083" s="210"/>
      <c r="AD1083" s="210"/>
      <c r="AE1083" s="210"/>
      <c r="AF1083" s="210"/>
      <c r="AG1083" s="210"/>
      <c r="AH1083" s="210"/>
      <c r="AI1083" s="210"/>
      <c r="AJ1083" s="210"/>
      <c r="AK1083" s="210"/>
      <c r="AL1083" s="210"/>
      <c r="AM1083" s="210"/>
      <c r="AN1083" s="210"/>
      <c r="AO1083" s="210"/>
      <c r="AP1083" s="210"/>
      <c r="AQ1083" s="210"/>
      <c r="AR1083" s="210"/>
      <c r="AS1083" s="210"/>
      <c r="AT1083" s="210"/>
      <c r="AU1083" s="210"/>
      <c r="AV1083" s="210"/>
      <c r="AW1083" s="210"/>
      <c r="AX1083" s="210"/>
      <c r="AY1083" s="210"/>
      <c r="AZ1083" s="210"/>
      <c r="BA1083" s="210"/>
      <c r="BB1083" s="210"/>
      <c r="BC1083" s="210"/>
      <c r="BD1083" s="210"/>
      <c r="BE1083" s="210"/>
      <c r="BF1083" s="210"/>
      <c r="BG1083" s="210"/>
      <c r="BH1083" s="210"/>
      <c r="BI1083" s="210"/>
      <c r="BJ1083" s="210"/>
      <c r="BK1083" s="210"/>
      <c r="BL1083" s="210"/>
      <c r="BM1083" s="210"/>
      <c r="BN1083" s="210"/>
      <c r="BO1083" s="210"/>
      <c r="BP1083" s="210"/>
      <c r="BQ1083" s="210"/>
      <c r="BR1083" s="210"/>
      <c r="BS1083" s="210"/>
      <c r="BT1083" s="210"/>
      <c r="BU1083" s="210"/>
      <c r="BV1083" s="210"/>
      <c r="BW1083" s="210"/>
      <c r="BX1083" s="210"/>
      <c r="BY1083" s="210"/>
      <c r="BZ1083" s="210"/>
      <c r="CA1083" s="210"/>
      <c r="CB1083" s="210"/>
      <c r="CC1083" s="210"/>
      <c r="CD1083" s="210"/>
      <c r="CE1083" s="210"/>
      <c r="CF1083" s="210"/>
      <c r="CG1083" s="210"/>
      <c r="CH1083" s="210"/>
      <c r="CI1083" s="210"/>
      <c r="CJ1083" s="210"/>
      <c r="CK1083" s="210"/>
      <c r="CL1083" s="210"/>
      <c r="CM1083" s="210"/>
      <c r="CN1083" s="210"/>
      <c r="CO1083" s="210"/>
      <c r="CP1083" s="210"/>
      <c r="CQ1083" s="210"/>
      <c r="CR1083" s="210"/>
      <c r="CS1083" s="210"/>
    </row>
    <row r="1084" spans="1:99" s="2" customFormat="1" ht="14.25" customHeight="1">
      <c r="A1084" s="299"/>
      <c r="B1084" s="140">
        <v>50666</v>
      </c>
      <c r="C1084" s="151" t="s">
        <v>460</v>
      </c>
      <c r="D1084" s="139">
        <v>1</v>
      </c>
      <c r="E1084" s="610"/>
      <c r="F1084" s="611"/>
      <c r="G1084" s="344"/>
      <c r="H1084" s="344"/>
      <c r="I1084" s="345"/>
      <c r="J1084" s="346"/>
      <c r="K1084" s="346"/>
      <c r="L1084" s="48"/>
      <c r="M1084" s="277"/>
      <c r="N1084" s="288"/>
      <c r="O1084" s="288"/>
      <c r="P1084" s="288"/>
      <c r="Q1084" s="223"/>
      <c r="R1084" s="210"/>
      <c r="S1084" s="210"/>
      <c r="T1084" s="210"/>
      <c r="U1084" s="210"/>
      <c r="V1084" s="210"/>
      <c r="W1084" s="210"/>
      <c r="X1084" s="210"/>
      <c r="Y1084" s="210"/>
      <c r="Z1084" s="210"/>
      <c r="AA1084" s="210"/>
      <c r="AB1084" s="210"/>
      <c r="AC1084" s="210"/>
      <c r="AD1084" s="210"/>
      <c r="AE1084" s="210"/>
      <c r="AF1084" s="210"/>
      <c r="AG1084" s="210"/>
      <c r="AH1084" s="210"/>
      <c r="AI1084" s="210"/>
      <c r="AJ1084" s="210"/>
      <c r="AK1084" s="210"/>
      <c r="AL1084" s="210"/>
      <c r="AM1084" s="210"/>
      <c r="AN1084" s="210"/>
      <c r="AO1084" s="210"/>
      <c r="AP1084" s="210"/>
      <c r="AQ1084" s="210"/>
      <c r="AR1084" s="210"/>
      <c r="AS1084" s="210"/>
      <c r="AT1084" s="210"/>
      <c r="AU1084" s="210"/>
      <c r="AV1084" s="210"/>
      <c r="AW1084" s="210"/>
      <c r="AX1084" s="210"/>
      <c r="AY1084" s="210"/>
      <c r="AZ1084" s="210"/>
      <c r="BA1084" s="210"/>
      <c r="BB1084" s="210"/>
      <c r="BC1084" s="210"/>
      <c r="BD1084" s="210"/>
      <c r="BE1084" s="210"/>
      <c r="BF1084" s="210"/>
      <c r="BG1084" s="210"/>
      <c r="BH1084" s="210"/>
      <c r="BI1084" s="210"/>
      <c r="BJ1084" s="210"/>
      <c r="BK1084" s="210"/>
      <c r="BL1084" s="210"/>
      <c r="BM1084" s="210"/>
      <c r="BN1084" s="210"/>
      <c r="BO1084" s="210"/>
      <c r="BP1084" s="210"/>
      <c r="BQ1084" s="210"/>
      <c r="BR1084" s="210"/>
      <c r="BS1084" s="210"/>
      <c r="BT1084" s="210"/>
      <c r="BU1084" s="210"/>
      <c r="BV1084" s="210"/>
      <c r="BW1084" s="210"/>
      <c r="BX1084" s="210"/>
      <c r="BY1084" s="210"/>
      <c r="BZ1084" s="210"/>
      <c r="CA1084" s="210"/>
      <c r="CB1084" s="210"/>
      <c r="CC1084" s="210"/>
      <c r="CD1084" s="210"/>
      <c r="CE1084" s="210"/>
      <c r="CF1084" s="210"/>
      <c r="CG1084" s="210"/>
      <c r="CH1084" s="210"/>
      <c r="CI1084" s="210"/>
      <c r="CJ1084" s="210"/>
      <c r="CK1084" s="210"/>
      <c r="CL1084" s="210"/>
      <c r="CM1084" s="210"/>
      <c r="CN1084" s="210"/>
      <c r="CO1084" s="210"/>
      <c r="CP1084" s="210"/>
      <c r="CQ1084" s="210"/>
      <c r="CR1084" s="210"/>
      <c r="CS1084" s="210"/>
    </row>
    <row r="1085" spans="1:99" ht="14.25" customHeight="1">
      <c r="A1085" s="296"/>
      <c r="B1085" s="3">
        <v>50668</v>
      </c>
      <c r="C1085" s="150" t="s">
        <v>461</v>
      </c>
      <c r="D1085" s="10">
        <v>1</v>
      </c>
      <c r="E1085" s="612"/>
      <c r="F1085" s="613"/>
      <c r="G1085" s="336"/>
      <c r="H1085" s="336"/>
      <c r="I1085" s="342"/>
      <c r="J1085" s="342"/>
      <c r="K1085" s="342"/>
      <c r="L1085" s="48"/>
      <c r="M1085" s="274"/>
      <c r="N1085" s="288"/>
      <c r="O1085" s="288"/>
      <c r="P1085" s="164"/>
      <c r="Q1085" s="165"/>
      <c r="R1085" s="166"/>
      <c r="S1085" s="166"/>
      <c r="CT1085"/>
      <c r="CU1085"/>
    </row>
    <row r="1086" spans="1:99" ht="14.25" customHeight="1">
      <c r="A1086" s="296"/>
      <c r="B1086" s="394"/>
      <c r="C1086" s="170"/>
      <c r="D1086" s="170"/>
      <c r="E1086" s="170"/>
      <c r="F1086" s="403"/>
      <c r="G1086" s="336"/>
      <c r="H1086" s="336"/>
      <c r="I1086" s="336"/>
      <c r="J1086" s="342"/>
      <c r="K1086" s="342"/>
      <c r="L1086" s="411"/>
      <c r="M1086" s="274"/>
      <c r="N1086" s="164"/>
      <c r="O1086" s="164"/>
      <c r="P1086" s="164"/>
      <c r="Q1086" s="165"/>
      <c r="R1086" s="166"/>
      <c r="S1086" s="166"/>
      <c r="CT1086"/>
      <c r="CU1086"/>
    </row>
    <row r="1087" spans="1:99" ht="14.25" customHeight="1">
      <c r="A1087" s="296"/>
      <c r="B1087" s="394"/>
      <c r="C1087" s="170"/>
      <c r="D1087" s="170"/>
      <c r="E1087" s="170"/>
      <c r="F1087" s="403"/>
      <c r="G1087" s="336"/>
      <c r="H1087" s="336"/>
      <c r="I1087" s="342"/>
      <c r="J1087" s="342"/>
      <c r="K1087" s="342"/>
      <c r="L1087" s="411"/>
      <c r="M1087" s="274"/>
      <c r="N1087" s="164"/>
      <c r="O1087" s="164"/>
      <c r="P1087" s="164"/>
      <c r="Q1087" s="165"/>
      <c r="R1087" s="166"/>
      <c r="S1087" s="166"/>
      <c r="CT1087"/>
      <c r="CU1087"/>
    </row>
    <row r="1088" spans="1:99" ht="16.5">
      <c r="A1088" s="296"/>
      <c r="B1088" s="402" t="s">
        <v>462</v>
      </c>
      <c r="C1088" s="170"/>
      <c r="D1088" s="404"/>
      <c r="E1088" s="404"/>
      <c r="F1088" s="405"/>
      <c r="G1088" s="349"/>
      <c r="H1088" s="349"/>
      <c r="I1088" s="349"/>
      <c r="J1088" s="350"/>
      <c r="K1088" s="350"/>
      <c r="L1088" s="411"/>
      <c r="M1088" s="274"/>
      <c r="N1088" s="164"/>
      <c r="O1088" s="164"/>
      <c r="P1088" s="164"/>
      <c r="Q1088" s="165"/>
      <c r="R1088" s="166"/>
      <c r="S1088" s="166"/>
      <c r="CT1088"/>
      <c r="CU1088"/>
    </row>
    <row r="1089" spans="1:99" s="145" customFormat="1" ht="20.100000000000001" customHeight="1">
      <c r="A1089" s="298"/>
      <c r="B1089" s="8" t="s">
        <v>3</v>
      </c>
      <c r="C1089" s="8" t="s">
        <v>11</v>
      </c>
      <c r="D1089" s="8" t="s">
        <v>4</v>
      </c>
      <c r="E1089" s="614"/>
      <c r="F1089" s="615"/>
      <c r="G1089" s="37"/>
      <c r="H1089" s="37"/>
      <c r="I1089" s="343"/>
      <c r="J1089" s="343"/>
      <c r="K1089" s="343"/>
      <c r="L1089" s="365"/>
      <c r="M1089" s="276"/>
      <c r="N1089" s="164"/>
      <c r="O1089" s="164"/>
      <c r="P1089" s="287"/>
      <c r="Q1089" s="222"/>
      <c r="R1089" s="209"/>
      <c r="S1089" s="209"/>
      <c r="T1089" s="209"/>
      <c r="U1089" s="209"/>
      <c r="V1089" s="209"/>
      <c r="W1089" s="209"/>
      <c r="X1089" s="209"/>
      <c r="Y1089" s="209"/>
      <c r="Z1089" s="209"/>
      <c r="AA1089" s="209"/>
      <c r="AB1089" s="209"/>
      <c r="AC1089" s="209"/>
      <c r="AD1089" s="209"/>
      <c r="AE1089" s="209"/>
      <c r="AF1089" s="209"/>
      <c r="AG1089" s="209"/>
      <c r="AH1089" s="209"/>
      <c r="AI1089" s="209"/>
      <c r="AJ1089" s="209"/>
      <c r="AK1089" s="209"/>
      <c r="AL1089" s="209"/>
      <c r="AM1089" s="209"/>
      <c r="AN1089" s="209"/>
      <c r="AO1089" s="209"/>
      <c r="AP1089" s="209"/>
      <c r="AQ1089" s="209"/>
      <c r="AR1089" s="209"/>
      <c r="AS1089" s="209"/>
      <c r="AT1089" s="209"/>
      <c r="AU1089" s="209"/>
      <c r="AV1089" s="209"/>
      <c r="AW1089" s="209"/>
      <c r="AX1089" s="209"/>
      <c r="AY1089" s="209"/>
      <c r="AZ1089" s="209"/>
      <c r="BA1089" s="209"/>
      <c r="BB1089" s="209"/>
      <c r="BC1089" s="209"/>
      <c r="BD1089" s="209"/>
      <c r="BE1089" s="209"/>
      <c r="BF1089" s="209"/>
      <c r="BG1089" s="209"/>
      <c r="BH1089" s="209"/>
      <c r="BI1089" s="209"/>
      <c r="BJ1089" s="209"/>
      <c r="BK1089" s="209"/>
      <c r="BL1089" s="209"/>
      <c r="BM1089" s="209"/>
      <c r="BN1089" s="209"/>
      <c r="BO1089" s="209"/>
      <c r="BP1089" s="209"/>
      <c r="BQ1089" s="209"/>
      <c r="BR1089" s="209"/>
      <c r="BS1089" s="209"/>
      <c r="BT1089" s="209"/>
      <c r="BU1089" s="209"/>
      <c r="BV1089" s="209"/>
      <c r="BW1089" s="209"/>
      <c r="BX1089" s="209"/>
      <c r="BY1089" s="209"/>
      <c r="BZ1089" s="209"/>
      <c r="CA1089" s="209"/>
      <c r="CB1089" s="209"/>
      <c r="CC1089" s="209"/>
      <c r="CD1089" s="209"/>
      <c r="CE1089" s="209"/>
      <c r="CF1089" s="209"/>
      <c r="CG1089" s="209"/>
      <c r="CH1089" s="209"/>
      <c r="CI1089" s="209"/>
      <c r="CJ1089" s="209"/>
      <c r="CK1089" s="209"/>
      <c r="CL1089" s="209"/>
      <c r="CM1089" s="209"/>
      <c r="CN1089" s="209"/>
      <c r="CO1089" s="209"/>
      <c r="CP1089" s="209"/>
      <c r="CQ1089" s="209"/>
      <c r="CR1089" s="209"/>
      <c r="CS1089" s="209"/>
    </row>
    <row r="1090" spans="1:99" s="2" customFormat="1" ht="14.25" customHeight="1">
      <c r="A1090" s="299"/>
      <c r="B1090" s="3">
        <v>50940</v>
      </c>
      <c r="C1090" s="150" t="s">
        <v>464</v>
      </c>
      <c r="D1090" s="10">
        <v>1</v>
      </c>
      <c r="E1090" s="612"/>
      <c r="F1090" s="613"/>
      <c r="G1090" s="344"/>
      <c r="H1090" s="344"/>
      <c r="I1090" s="345"/>
      <c r="J1090" s="346"/>
      <c r="K1090" s="346"/>
      <c r="L1090" s="48"/>
      <c r="M1090" s="277"/>
      <c r="N1090" s="287"/>
      <c r="O1090" s="287"/>
      <c r="P1090" s="288"/>
      <c r="Q1090" s="223"/>
      <c r="R1090" s="210"/>
      <c r="S1090" s="210"/>
      <c r="T1090" s="210"/>
      <c r="U1090" s="210"/>
      <c r="V1090" s="210"/>
      <c r="W1090" s="210"/>
      <c r="X1090" s="210"/>
      <c r="Y1090" s="210"/>
      <c r="Z1090" s="210"/>
      <c r="AA1090" s="210"/>
      <c r="AB1090" s="210"/>
      <c r="AC1090" s="210"/>
      <c r="AD1090" s="210"/>
      <c r="AE1090" s="210"/>
      <c r="AF1090" s="210"/>
      <c r="AG1090" s="210"/>
      <c r="AH1090" s="210"/>
      <c r="AI1090" s="210"/>
      <c r="AJ1090" s="210"/>
      <c r="AK1090" s="210"/>
      <c r="AL1090" s="210"/>
      <c r="AM1090" s="210"/>
      <c r="AN1090" s="210"/>
      <c r="AO1090" s="210"/>
      <c r="AP1090" s="210"/>
      <c r="AQ1090" s="210"/>
      <c r="AR1090" s="210"/>
      <c r="AS1090" s="210"/>
      <c r="AT1090" s="210"/>
      <c r="AU1090" s="210"/>
      <c r="AV1090" s="210"/>
      <c r="AW1090" s="210"/>
      <c r="AX1090" s="210"/>
      <c r="AY1090" s="210"/>
      <c r="AZ1090" s="210"/>
      <c r="BA1090" s="210"/>
      <c r="BB1090" s="210"/>
      <c r="BC1090" s="210"/>
      <c r="BD1090" s="210"/>
      <c r="BE1090" s="210"/>
      <c r="BF1090" s="210"/>
      <c r="BG1090" s="210"/>
      <c r="BH1090" s="210"/>
      <c r="BI1090" s="210"/>
      <c r="BJ1090" s="210"/>
      <c r="BK1090" s="210"/>
      <c r="BL1090" s="210"/>
      <c r="BM1090" s="210"/>
      <c r="BN1090" s="210"/>
      <c r="BO1090" s="210"/>
      <c r="BP1090" s="210"/>
      <c r="BQ1090" s="210"/>
      <c r="BR1090" s="210"/>
      <c r="BS1090" s="210"/>
      <c r="BT1090" s="210"/>
      <c r="BU1090" s="210"/>
      <c r="BV1090" s="210"/>
      <c r="BW1090" s="210"/>
      <c r="BX1090" s="210"/>
      <c r="BY1090" s="210"/>
      <c r="BZ1090" s="210"/>
      <c r="CA1090" s="210"/>
      <c r="CB1090" s="210"/>
      <c r="CC1090" s="210"/>
      <c r="CD1090" s="210"/>
      <c r="CE1090" s="210"/>
      <c r="CF1090" s="210"/>
      <c r="CG1090" s="210"/>
      <c r="CH1090" s="210"/>
      <c r="CI1090" s="210"/>
      <c r="CJ1090" s="210"/>
      <c r="CK1090" s="210"/>
      <c r="CL1090" s="210"/>
      <c r="CM1090" s="210"/>
      <c r="CN1090" s="210"/>
      <c r="CO1090" s="210"/>
      <c r="CP1090" s="210"/>
      <c r="CQ1090" s="210"/>
      <c r="CR1090" s="210"/>
      <c r="CS1090" s="210"/>
    </row>
    <row r="1091" spans="1:99" s="2" customFormat="1" ht="14.25" customHeight="1">
      <c r="A1091" s="299"/>
      <c r="B1091" s="140">
        <v>50941</v>
      </c>
      <c r="C1091" s="151" t="s">
        <v>463</v>
      </c>
      <c r="D1091" s="139">
        <v>1</v>
      </c>
      <c r="E1091" s="610"/>
      <c r="F1091" s="611"/>
      <c r="G1091" s="344"/>
      <c r="H1091" s="344"/>
      <c r="I1091" s="345"/>
      <c r="J1091" s="346"/>
      <c r="K1091" s="346"/>
      <c r="L1091" s="48"/>
      <c r="M1091" s="277"/>
      <c r="N1091" s="288"/>
      <c r="O1091" s="288"/>
      <c r="P1091" s="288"/>
      <c r="Q1091" s="223"/>
      <c r="R1091" s="210"/>
      <c r="S1091" s="210"/>
      <c r="T1091" s="210"/>
      <c r="U1091" s="210"/>
      <c r="V1091" s="210"/>
      <c r="W1091" s="210"/>
      <c r="X1091" s="210"/>
      <c r="Y1091" s="210"/>
      <c r="Z1091" s="210"/>
      <c r="AA1091" s="210"/>
      <c r="AB1091" s="210"/>
      <c r="AC1091" s="210"/>
      <c r="AD1091" s="210"/>
      <c r="AE1091" s="210"/>
      <c r="AF1091" s="210"/>
      <c r="AG1091" s="210"/>
      <c r="AH1091" s="210"/>
      <c r="AI1091" s="210"/>
      <c r="AJ1091" s="210"/>
      <c r="AK1091" s="210"/>
      <c r="AL1091" s="210"/>
      <c r="AM1091" s="210"/>
      <c r="AN1091" s="210"/>
      <c r="AO1091" s="210"/>
      <c r="AP1091" s="210"/>
      <c r="AQ1091" s="210"/>
      <c r="AR1091" s="210"/>
      <c r="AS1091" s="210"/>
      <c r="AT1091" s="210"/>
      <c r="AU1091" s="210"/>
      <c r="AV1091" s="210"/>
      <c r="AW1091" s="210"/>
      <c r="AX1091" s="210"/>
      <c r="AY1091" s="210"/>
      <c r="AZ1091" s="210"/>
      <c r="BA1091" s="210"/>
      <c r="BB1091" s="210"/>
      <c r="BC1091" s="210"/>
      <c r="BD1091" s="210"/>
      <c r="BE1091" s="210"/>
      <c r="BF1091" s="210"/>
      <c r="BG1091" s="210"/>
      <c r="BH1091" s="210"/>
      <c r="BI1091" s="210"/>
      <c r="BJ1091" s="210"/>
      <c r="BK1091" s="210"/>
      <c r="BL1091" s="210"/>
      <c r="BM1091" s="210"/>
      <c r="BN1091" s="210"/>
      <c r="BO1091" s="210"/>
      <c r="BP1091" s="210"/>
      <c r="BQ1091" s="210"/>
      <c r="BR1091" s="210"/>
      <c r="BS1091" s="210"/>
      <c r="BT1091" s="210"/>
      <c r="BU1091" s="210"/>
      <c r="BV1091" s="210"/>
      <c r="BW1091" s="210"/>
      <c r="BX1091" s="210"/>
      <c r="BY1091" s="210"/>
      <c r="BZ1091" s="210"/>
      <c r="CA1091" s="210"/>
      <c r="CB1091" s="210"/>
      <c r="CC1091" s="210"/>
      <c r="CD1091" s="210"/>
      <c r="CE1091" s="210"/>
      <c r="CF1091" s="210"/>
      <c r="CG1091" s="210"/>
      <c r="CH1091" s="210"/>
      <c r="CI1091" s="210"/>
      <c r="CJ1091" s="210"/>
      <c r="CK1091" s="210"/>
      <c r="CL1091" s="210"/>
      <c r="CM1091" s="210"/>
      <c r="CN1091" s="210"/>
      <c r="CO1091" s="210"/>
      <c r="CP1091" s="210"/>
      <c r="CQ1091" s="210"/>
      <c r="CR1091" s="210"/>
      <c r="CS1091" s="210"/>
    </row>
    <row r="1092" spans="1:99" s="2" customFormat="1" ht="14.25" customHeight="1">
      <c r="A1092" s="299"/>
      <c r="B1092" s="3">
        <v>50942</v>
      </c>
      <c r="C1092" s="150" t="s">
        <v>404</v>
      </c>
      <c r="D1092" s="10">
        <v>1</v>
      </c>
      <c r="E1092" s="612"/>
      <c r="F1092" s="613"/>
      <c r="G1092" s="344"/>
      <c r="H1092" s="344"/>
      <c r="I1092" s="345"/>
      <c r="J1092" s="346"/>
      <c r="K1092" s="346"/>
      <c r="L1092" s="48"/>
      <c r="M1092" s="277"/>
      <c r="N1092" s="288"/>
      <c r="O1092" s="288"/>
      <c r="P1092" s="288"/>
      <c r="Q1092" s="223"/>
      <c r="R1092" s="210"/>
      <c r="S1092" s="210"/>
      <c r="T1092" s="210"/>
      <c r="U1092" s="210"/>
      <c r="V1092" s="210"/>
      <c r="W1092" s="210"/>
      <c r="X1092" s="210"/>
      <c r="Y1092" s="210"/>
      <c r="Z1092" s="210"/>
      <c r="AA1092" s="210"/>
      <c r="AB1092" s="210"/>
      <c r="AC1092" s="210"/>
      <c r="AD1092" s="210"/>
      <c r="AE1092" s="210"/>
      <c r="AF1092" s="210"/>
      <c r="AG1092" s="210"/>
      <c r="AH1092" s="210"/>
      <c r="AI1092" s="210"/>
      <c r="AJ1092" s="210"/>
      <c r="AK1092" s="210"/>
      <c r="AL1092" s="210"/>
      <c r="AM1092" s="210"/>
      <c r="AN1092" s="210"/>
      <c r="AO1092" s="210"/>
      <c r="AP1092" s="210"/>
      <c r="AQ1092" s="210"/>
      <c r="AR1092" s="210"/>
      <c r="AS1092" s="210"/>
      <c r="AT1092" s="210"/>
      <c r="AU1092" s="210"/>
      <c r="AV1092" s="210"/>
      <c r="AW1092" s="210"/>
      <c r="AX1092" s="210"/>
      <c r="AY1092" s="210"/>
      <c r="AZ1092" s="210"/>
      <c r="BA1092" s="210"/>
      <c r="BB1092" s="210"/>
      <c r="BC1092" s="210"/>
      <c r="BD1092" s="210"/>
      <c r="BE1092" s="210"/>
      <c r="BF1092" s="210"/>
      <c r="BG1092" s="210"/>
      <c r="BH1092" s="210"/>
      <c r="BI1092" s="210"/>
      <c r="BJ1092" s="210"/>
      <c r="BK1092" s="210"/>
      <c r="BL1092" s="210"/>
      <c r="BM1092" s="210"/>
      <c r="BN1092" s="210"/>
      <c r="BO1092" s="210"/>
      <c r="BP1092" s="210"/>
      <c r="BQ1092" s="210"/>
      <c r="BR1092" s="210"/>
      <c r="BS1092" s="210"/>
      <c r="BT1092" s="210"/>
      <c r="BU1092" s="210"/>
      <c r="BV1092" s="210"/>
      <c r="BW1092" s="210"/>
      <c r="BX1092" s="210"/>
      <c r="BY1092" s="210"/>
      <c r="BZ1092" s="210"/>
      <c r="CA1092" s="210"/>
      <c r="CB1092" s="210"/>
      <c r="CC1092" s="210"/>
      <c r="CD1092" s="210"/>
      <c r="CE1092" s="210"/>
      <c r="CF1092" s="210"/>
      <c r="CG1092" s="210"/>
      <c r="CH1092" s="210"/>
      <c r="CI1092" s="210"/>
      <c r="CJ1092" s="210"/>
      <c r="CK1092" s="210"/>
      <c r="CL1092" s="210"/>
      <c r="CM1092" s="210"/>
      <c r="CN1092" s="210"/>
      <c r="CO1092" s="210"/>
      <c r="CP1092" s="210"/>
      <c r="CQ1092" s="210"/>
      <c r="CR1092" s="210"/>
      <c r="CS1092" s="210"/>
    </row>
    <row r="1093" spans="1:99" s="2" customFormat="1" ht="14.25" customHeight="1">
      <c r="A1093" s="299"/>
      <c r="B1093" s="140">
        <v>50944</v>
      </c>
      <c r="C1093" s="151" t="s">
        <v>405</v>
      </c>
      <c r="D1093" s="139">
        <v>1</v>
      </c>
      <c r="E1093" s="610"/>
      <c r="F1093" s="611"/>
      <c r="G1093" s="344"/>
      <c r="H1093" s="344"/>
      <c r="I1093" s="345"/>
      <c r="J1093" s="346"/>
      <c r="K1093" s="346"/>
      <c r="L1093" s="48"/>
      <c r="M1093" s="277"/>
      <c r="N1093" s="288"/>
      <c r="O1093" s="288"/>
      <c r="P1093" s="288"/>
      <c r="Q1093" s="223"/>
      <c r="R1093" s="210"/>
      <c r="S1093" s="210"/>
      <c r="T1093" s="210"/>
      <c r="U1093" s="210"/>
      <c r="V1093" s="210"/>
      <c r="W1093" s="210"/>
      <c r="X1093" s="210"/>
      <c r="Y1093" s="210"/>
      <c r="Z1093" s="210"/>
      <c r="AA1093" s="210"/>
      <c r="AB1093" s="210"/>
      <c r="AC1093" s="210"/>
      <c r="AD1093" s="210"/>
      <c r="AE1093" s="210"/>
      <c r="AF1093" s="210"/>
      <c r="AG1093" s="210"/>
      <c r="AH1093" s="210"/>
      <c r="AI1093" s="210"/>
      <c r="AJ1093" s="210"/>
      <c r="AK1093" s="210"/>
      <c r="AL1093" s="210"/>
      <c r="AM1093" s="210"/>
      <c r="AN1093" s="210"/>
      <c r="AO1093" s="210"/>
      <c r="AP1093" s="210"/>
      <c r="AQ1093" s="210"/>
      <c r="AR1093" s="210"/>
      <c r="AS1093" s="210"/>
      <c r="AT1093" s="210"/>
      <c r="AU1093" s="210"/>
      <c r="AV1093" s="210"/>
      <c r="AW1093" s="210"/>
      <c r="AX1093" s="210"/>
      <c r="AY1093" s="210"/>
      <c r="AZ1093" s="210"/>
      <c r="BA1093" s="210"/>
      <c r="BB1093" s="210"/>
      <c r="BC1093" s="210"/>
      <c r="BD1093" s="210"/>
      <c r="BE1093" s="210"/>
      <c r="BF1093" s="210"/>
      <c r="BG1093" s="210"/>
      <c r="BH1093" s="210"/>
      <c r="BI1093" s="210"/>
      <c r="BJ1093" s="210"/>
      <c r="BK1093" s="210"/>
      <c r="BL1093" s="210"/>
      <c r="BM1093" s="210"/>
      <c r="BN1093" s="210"/>
      <c r="BO1093" s="210"/>
      <c r="BP1093" s="210"/>
      <c r="BQ1093" s="210"/>
      <c r="BR1093" s="210"/>
      <c r="BS1093" s="210"/>
      <c r="BT1093" s="210"/>
      <c r="BU1093" s="210"/>
      <c r="BV1093" s="210"/>
      <c r="BW1093" s="210"/>
      <c r="BX1093" s="210"/>
      <c r="BY1093" s="210"/>
      <c r="BZ1093" s="210"/>
      <c r="CA1093" s="210"/>
      <c r="CB1093" s="210"/>
      <c r="CC1093" s="210"/>
      <c r="CD1093" s="210"/>
      <c r="CE1093" s="210"/>
      <c r="CF1093" s="210"/>
      <c r="CG1093" s="210"/>
      <c r="CH1093" s="210"/>
      <c r="CI1093" s="210"/>
      <c r="CJ1093" s="210"/>
      <c r="CK1093" s="210"/>
      <c r="CL1093" s="210"/>
      <c r="CM1093" s="210"/>
      <c r="CN1093" s="210"/>
      <c r="CO1093" s="210"/>
      <c r="CP1093" s="210"/>
      <c r="CQ1093" s="210"/>
      <c r="CR1093" s="210"/>
      <c r="CS1093" s="210"/>
    </row>
    <row r="1094" spans="1:99" s="2" customFormat="1" ht="14.25" customHeight="1">
      <c r="A1094" s="299"/>
      <c r="B1094" s="3">
        <v>50946</v>
      </c>
      <c r="C1094" s="150" t="s">
        <v>475</v>
      </c>
      <c r="D1094" s="10">
        <v>1</v>
      </c>
      <c r="E1094" s="612"/>
      <c r="F1094" s="613"/>
      <c r="G1094" s="344"/>
      <c r="H1094" s="344"/>
      <c r="I1094" s="345"/>
      <c r="J1094" s="346"/>
      <c r="K1094" s="346"/>
      <c r="L1094" s="48"/>
      <c r="M1094" s="277"/>
      <c r="N1094" s="288"/>
      <c r="O1094" s="288"/>
      <c r="P1094" s="288"/>
      <c r="Q1094" s="223"/>
      <c r="R1094" s="210"/>
      <c r="S1094" s="210"/>
      <c r="T1094" s="210"/>
      <c r="U1094" s="210"/>
      <c r="V1094" s="210"/>
      <c r="W1094" s="210"/>
      <c r="X1094" s="210"/>
      <c r="Y1094" s="210"/>
      <c r="Z1094" s="210"/>
      <c r="AA1094" s="210"/>
      <c r="AB1094" s="210"/>
      <c r="AC1094" s="210"/>
      <c r="AD1094" s="210"/>
      <c r="AE1094" s="210"/>
      <c r="AF1094" s="210"/>
      <c r="AG1094" s="210"/>
      <c r="AH1094" s="210"/>
      <c r="AI1094" s="210"/>
      <c r="AJ1094" s="210"/>
      <c r="AK1094" s="210"/>
      <c r="AL1094" s="210"/>
      <c r="AM1094" s="210"/>
      <c r="AN1094" s="210"/>
      <c r="AO1094" s="210"/>
      <c r="AP1094" s="210"/>
      <c r="AQ1094" s="210"/>
      <c r="AR1094" s="210"/>
      <c r="AS1094" s="210"/>
      <c r="AT1094" s="210"/>
      <c r="AU1094" s="210"/>
      <c r="AV1094" s="210"/>
      <c r="AW1094" s="210"/>
      <c r="AX1094" s="210"/>
      <c r="AY1094" s="210"/>
      <c r="AZ1094" s="210"/>
      <c r="BA1094" s="210"/>
      <c r="BB1094" s="210"/>
      <c r="BC1094" s="210"/>
      <c r="BD1094" s="210"/>
      <c r="BE1094" s="210"/>
      <c r="BF1094" s="210"/>
      <c r="BG1094" s="210"/>
      <c r="BH1094" s="210"/>
      <c r="BI1094" s="210"/>
      <c r="BJ1094" s="210"/>
      <c r="BK1094" s="210"/>
      <c r="BL1094" s="210"/>
      <c r="BM1094" s="210"/>
      <c r="BN1094" s="210"/>
      <c r="BO1094" s="210"/>
      <c r="BP1094" s="210"/>
      <c r="BQ1094" s="210"/>
      <c r="BR1094" s="210"/>
      <c r="BS1094" s="210"/>
      <c r="BT1094" s="210"/>
      <c r="BU1094" s="210"/>
      <c r="BV1094" s="210"/>
      <c r="BW1094" s="210"/>
      <c r="BX1094" s="210"/>
      <c r="BY1094" s="210"/>
      <c r="BZ1094" s="210"/>
      <c r="CA1094" s="210"/>
      <c r="CB1094" s="210"/>
      <c r="CC1094" s="210"/>
      <c r="CD1094" s="210"/>
      <c r="CE1094" s="210"/>
      <c r="CF1094" s="210"/>
      <c r="CG1094" s="210"/>
      <c r="CH1094" s="210"/>
      <c r="CI1094" s="210"/>
      <c r="CJ1094" s="210"/>
      <c r="CK1094" s="210"/>
      <c r="CL1094" s="210"/>
      <c r="CM1094" s="210"/>
      <c r="CN1094" s="210"/>
      <c r="CO1094" s="210"/>
      <c r="CP1094" s="210"/>
      <c r="CQ1094" s="210"/>
      <c r="CR1094" s="210"/>
      <c r="CS1094" s="210"/>
    </row>
    <row r="1095" spans="1:99" s="2" customFormat="1" ht="14.25" customHeight="1">
      <c r="A1095" s="299"/>
      <c r="B1095" s="140">
        <v>50948</v>
      </c>
      <c r="C1095" s="151" t="s">
        <v>476</v>
      </c>
      <c r="D1095" s="139">
        <v>1</v>
      </c>
      <c r="E1095" s="610"/>
      <c r="F1095" s="611"/>
      <c r="G1095" s="344"/>
      <c r="H1095" s="344"/>
      <c r="I1095" s="345"/>
      <c r="J1095" s="346"/>
      <c r="K1095" s="346"/>
      <c r="L1095" s="477"/>
      <c r="M1095" s="277"/>
      <c r="N1095" s="288"/>
      <c r="O1095" s="288"/>
      <c r="P1095" s="288"/>
      <c r="Q1095" s="223"/>
      <c r="R1095" s="210"/>
      <c r="S1095" s="210"/>
      <c r="T1095" s="210"/>
      <c r="U1095" s="210"/>
      <c r="V1095" s="210"/>
      <c r="W1095" s="210"/>
      <c r="X1095" s="210"/>
      <c r="Y1095" s="210"/>
      <c r="Z1095" s="210"/>
      <c r="AA1095" s="210"/>
      <c r="AB1095" s="210"/>
      <c r="AC1095" s="210"/>
      <c r="AD1095" s="210"/>
      <c r="AE1095" s="210"/>
      <c r="AF1095" s="210"/>
      <c r="AG1095" s="210"/>
      <c r="AH1095" s="210"/>
      <c r="AI1095" s="210"/>
      <c r="AJ1095" s="210"/>
      <c r="AK1095" s="210"/>
      <c r="AL1095" s="210"/>
      <c r="AM1095" s="210"/>
      <c r="AN1095" s="210"/>
      <c r="AO1095" s="210"/>
      <c r="AP1095" s="210"/>
      <c r="AQ1095" s="210"/>
      <c r="AR1095" s="210"/>
      <c r="AS1095" s="210"/>
      <c r="AT1095" s="210"/>
      <c r="AU1095" s="210"/>
      <c r="AV1095" s="210"/>
      <c r="AW1095" s="210"/>
      <c r="AX1095" s="210"/>
      <c r="AY1095" s="210"/>
      <c r="AZ1095" s="210"/>
      <c r="BA1095" s="210"/>
      <c r="BB1095" s="210"/>
      <c r="BC1095" s="210"/>
      <c r="BD1095" s="210"/>
      <c r="BE1095" s="210"/>
      <c r="BF1095" s="210"/>
      <c r="BG1095" s="210"/>
      <c r="BH1095" s="210"/>
      <c r="BI1095" s="210"/>
      <c r="BJ1095" s="210"/>
      <c r="BK1095" s="210"/>
      <c r="BL1095" s="210"/>
      <c r="BM1095" s="210"/>
      <c r="BN1095" s="210"/>
      <c r="BO1095" s="210"/>
      <c r="BP1095" s="210"/>
      <c r="BQ1095" s="210"/>
      <c r="BR1095" s="210"/>
      <c r="BS1095" s="210"/>
      <c r="BT1095" s="210"/>
      <c r="BU1095" s="210"/>
      <c r="BV1095" s="210"/>
      <c r="BW1095" s="210"/>
      <c r="BX1095" s="210"/>
      <c r="BY1095" s="210"/>
      <c r="BZ1095" s="210"/>
      <c r="CA1095" s="210"/>
      <c r="CB1095" s="210"/>
      <c r="CC1095" s="210"/>
      <c r="CD1095" s="210"/>
      <c r="CE1095" s="210"/>
      <c r="CF1095" s="210"/>
      <c r="CG1095" s="210"/>
      <c r="CH1095" s="210"/>
      <c r="CI1095" s="210"/>
      <c r="CJ1095" s="210"/>
      <c r="CK1095" s="210"/>
      <c r="CL1095" s="210"/>
      <c r="CM1095" s="210"/>
      <c r="CN1095" s="210"/>
      <c r="CO1095" s="210"/>
      <c r="CP1095" s="210"/>
      <c r="CQ1095" s="210"/>
      <c r="CR1095" s="210"/>
      <c r="CS1095" s="210"/>
    </row>
    <row r="1096" spans="1:99" ht="15.75">
      <c r="A1096" s="296"/>
      <c r="B1096" s="394" t="s">
        <v>465</v>
      </c>
      <c r="C1096" s="170"/>
      <c r="D1096" s="170"/>
      <c r="E1096" s="170"/>
      <c r="F1096" s="476"/>
      <c r="G1096" s="653"/>
      <c r="H1096" s="654"/>
      <c r="I1096" s="654"/>
      <c r="J1096" s="654"/>
      <c r="K1096" s="524"/>
      <c r="L1096" s="478"/>
      <c r="M1096" s="168"/>
      <c r="N1096" s="288"/>
      <c r="O1096" s="288"/>
      <c r="P1096" s="164"/>
      <c r="Q1096" s="165"/>
      <c r="R1096" s="166"/>
      <c r="S1096" s="166"/>
      <c r="CT1096"/>
      <c r="CU1096"/>
    </row>
    <row r="1097" spans="1:99" ht="12" customHeight="1" thickBot="1">
      <c r="A1097" s="164"/>
      <c r="B1097" s="226"/>
      <c r="C1097" s="227"/>
      <c r="D1097" s="227"/>
      <c r="E1097" s="227"/>
      <c r="F1097" s="227"/>
      <c r="G1097" s="228"/>
      <c r="H1097" s="228"/>
      <c r="I1097" s="228"/>
      <c r="J1097" s="228"/>
      <c r="K1097" s="228"/>
      <c r="L1097" s="229"/>
      <c r="M1097" s="230"/>
      <c r="N1097" s="228"/>
      <c r="O1097" s="231"/>
      <c r="P1097" s="168"/>
      <c r="Q1097" s="165"/>
      <c r="R1097" s="166"/>
      <c r="S1097" s="166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</row>
    <row r="1098" spans="1:99" s="235" customFormat="1" ht="13.5">
      <c r="A1098" s="167"/>
      <c r="B1098" s="189"/>
      <c r="C1098" s="232"/>
      <c r="D1098" s="232"/>
      <c r="E1098" s="232"/>
      <c r="F1098" s="232"/>
      <c r="G1098" s="232"/>
      <c r="H1098" s="232"/>
      <c r="I1098" s="233"/>
      <c r="J1098" s="233"/>
      <c r="K1098" s="233"/>
      <c r="L1098" s="233"/>
      <c r="M1098" s="533"/>
      <c r="N1098" s="228"/>
      <c r="O1098" s="231"/>
      <c r="P1098" s="168"/>
      <c r="Q1098" s="165"/>
      <c r="R1098" s="166"/>
      <c r="S1098" s="166"/>
      <c r="T1098" s="166"/>
      <c r="U1098" s="166"/>
      <c r="V1098" s="166"/>
      <c r="W1098" s="166"/>
      <c r="X1098" s="166"/>
      <c r="Y1098" s="166"/>
      <c r="Z1098" s="166"/>
      <c r="AA1098" s="166"/>
      <c r="AB1098" s="166"/>
      <c r="AC1098" s="166"/>
      <c r="AD1098" s="166"/>
      <c r="AE1098" s="166"/>
      <c r="AF1098" s="166"/>
      <c r="AG1098" s="166"/>
      <c r="AH1098" s="166"/>
      <c r="AI1098" s="166"/>
      <c r="AJ1098" s="166"/>
      <c r="AK1098" s="166"/>
      <c r="AL1098" s="166"/>
      <c r="AM1098" s="166"/>
      <c r="AN1098" s="166"/>
      <c r="AO1098" s="166"/>
      <c r="AP1098" s="166"/>
      <c r="AQ1098" s="166"/>
      <c r="AR1098" s="166"/>
      <c r="AS1098" s="166"/>
      <c r="AT1098" s="166"/>
      <c r="AU1098" s="166"/>
      <c r="AV1098" s="166"/>
      <c r="AW1098" s="166"/>
      <c r="AX1098" s="166"/>
      <c r="AY1098" s="166"/>
      <c r="AZ1098" s="166"/>
      <c r="BA1098" s="166"/>
      <c r="BB1098" s="166"/>
      <c r="BC1098" s="166"/>
      <c r="BD1098" s="166"/>
      <c r="BE1098" s="166"/>
      <c r="BF1098" s="166"/>
      <c r="BG1098" s="166"/>
      <c r="BH1098" s="166"/>
      <c r="BI1098" s="166"/>
      <c r="BJ1098" s="166"/>
      <c r="BK1098" s="166"/>
      <c r="BL1098" s="166"/>
      <c r="BM1098" s="166"/>
      <c r="BN1098" s="166"/>
      <c r="BO1098" s="166"/>
      <c r="BP1098" s="166"/>
      <c r="BQ1098" s="166"/>
      <c r="BR1098" s="166"/>
      <c r="BS1098" s="166"/>
      <c r="BT1098" s="166"/>
      <c r="BU1098" s="166"/>
      <c r="BV1098" s="166"/>
      <c r="BW1098" s="166"/>
      <c r="BX1098" s="166"/>
    </row>
    <row r="1099" spans="1:99" s="235" customFormat="1" ht="24.75" customHeight="1">
      <c r="A1099" s="236"/>
      <c r="B1099" s="177"/>
      <c r="C1099" s="170"/>
      <c r="D1099" s="667" t="s">
        <v>654</v>
      </c>
      <c r="E1099" s="668"/>
      <c r="F1099" s="668"/>
      <c r="G1099" s="668"/>
      <c r="H1099" s="668"/>
      <c r="I1099" s="668"/>
      <c r="J1099" s="669"/>
      <c r="K1099" s="259"/>
      <c r="L1099" s="237"/>
      <c r="M1099" s="533"/>
      <c r="N1099" s="228"/>
      <c r="O1099" s="231"/>
      <c r="P1099" s="168"/>
      <c r="Q1099" s="165"/>
      <c r="R1099" s="166"/>
      <c r="S1099" s="166"/>
      <c r="T1099" s="166"/>
      <c r="U1099" s="166"/>
      <c r="V1099" s="166"/>
      <c r="W1099" s="166"/>
      <c r="X1099" s="166"/>
      <c r="Y1099" s="166"/>
      <c r="Z1099" s="166"/>
      <c r="AA1099" s="166"/>
      <c r="AB1099" s="166"/>
      <c r="AC1099" s="166"/>
      <c r="AD1099" s="166"/>
      <c r="AE1099" s="166"/>
      <c r="AF1099" s="166"/>
      <c r="AG1099" s="166"/>
      <c r="AH1099" s="166"/>
      <c r="AI1099" s="166"/>
      <c r="AJ1099" s="166"/>
      <c r="AK1099" s="166"/>
      <c r="AL1099" s="166"/>
      <c r="AM1099" s="166"/>
      <c r="AN1099" s="166"/>
      <c r="AO1099" s="166"/>
      <c r="AP1099" s="166"/>
      <c r="AQ1099" s="166"/>
      <c r="AR1099" s="166"/>
      <c r="AS1099" s="166"/>
      <c r="AT1099" s="166"/>
      <c r="AU1099" s="166"/>
      <c r="AV1099" s="166"/>
      <c r="AW1099" s="166"/>
      <c r="AX1099" s="166"/>
      <c r="AY1099" s="166"/>
      <c r="AZ1099" s="166"/>
      <c r="BA1099" s="166"/>
      <c r="BB1099" s="166"/>
      <c r="BC1099" s="166"/>
      <c r="BD1099" s="166"/>
      <c r="BE1099" s="166"/>
      <c r="BF1099" s="166"/>
      <c r="BG1099" s="166"/>
      <c r="BH1099" s="166"/>
      <c r="BI1099" s="166"/>
      <c r="BJ1099" s="166"/>
      <c r="BK1099" s="166"/>
      <c r="BL1099" s="166"/>
      <c r="BM1099" s="166"/>
      <c r="BN1099" s="166"/>
      <c r="BO1099" s="166"/>
      <c r="BP1099" s="166"/>
      <c r="BQ1099" s="166"/>
      <c r="BR1099" s="166"/>
      <c r="BS1099" s="166"/>
      <c r="BT1099" s="166"/>
      <c r="BU1099" s="166"/>
      <c r="BV1099" s="166"/>
      <c r="BW1099" s="166"/>
      <c r="BX1099" s="166"/>
    </row>
    <row r="1100" spans="1:99" s="235" customFormat="1" ht="15.75" customHeight="1">
      <c r="A1100" s="236"/>
      <c r="B1100" s="177"/>
      <c r="C1100" s="170"/>
      <c r="D1100" s="655" t="s">
        <v>292</v>
      </c>
      <c r="E1100" s="656"/>
      <c r="F1100" s="656"/>
      <c r="G1100" s="656"/>
      <c r="H1100" s="656"/>
      <c r="I1100" s="656"/>
      <c r="J1100" s="657"/>
      <c r="K1100" s="256"/>
      <c r="L1100" s="238"/>
      <c r="M1100" s="533"/>
      <c r="N1100" s="228"/>
      <c r="O1100" s="231"/>
      <c r="P1100" s="168"/>
      <c r="Q1100" s="165"/>
      <c r="R1100" s="166"/>
      <c r="S1100" s="166"/>
      <c r="T1100" s="166"/>
      <c r="U1100" s="166"/>
      <c r="V1100" s="166"/>
      <c r="W1100" s="166"/>
      <c r="X1100" s="166"/>
      <c r="Y1100" s="166"/>
      <c r="Z1100" s="166"/>
      <c r="AA1100" s="166"/>
      <c r="AB1100" s="166"/>
      <c r="AC1100" s="166"/>
      <c r="AD1100" s="166"/>
      <c r="AE1100" s="166"/>
      <c r="AF1100" s="166"/>
      <c r="AG1100" s="166"/>
      <c r="AH1100" s="166"/>
      <c r="AI1100" s="166"/>
      <c r="AJ1100" s="166"/>
      <c r="AK1100" s="166"/>
      <c r="AL1100" s="166"/>
      <c r="AM1100" s="166"/>
      <c r="AN1100" s="166"/>
      <c r="AO1100" s="166"/>
      <c r="AP1100" s="166"/>
      <c r="AQ1100" s="166"/>
      <c r="AR1100" s="166"/>
      <c r="AS1100" s="166"/>
      <c r="AT1100" s="166"/>
      <c r="AU1100" s="166"/>
      <c r="AV1100" s="166"/>
      <c r="AW1100" s="166"/>
      <c r="AX1100" s="166"/>
      <c r="AY1100" s="166"/>
      <c r="AZ1100" s="166"/>
      <c r="BA1100" s="166"/>
      <c r="BB1100" s="166"/>
      <c r="BC1100" s="166"/>
      <c r="BD1100" s="166"/>
      <c r="BE1100" s="166"/>
      <c r="BF1100" s="166"/>
      <c r="BG1100" s="166"/>
      <c r="BH1100" s="166"/>
      <c r="BI1100" s="166"/>
      <c r="BJ1100" s="166"/>
      <c r="BK1100" s="166"/>
      <c r="BL1100" s="166"/>
      <c r="BM1100" s="166"/>
      <c r="BN1100" s="166"/>
      <c r="BO1100" s="166"/>
      <c r="BP1100" s="166"/>
      <c r="BQ1100" s="166"/>
      <c r="BR1100" s="166"/>
      <c r="BS1100" s="166"/>
      <c r="BT1100" s="166"/>
      <c r="BU1100" s="166"/>
      <c r="BV1100" s="166"/>
      <c r="BW1100" s="166"/>
      <c r="BX1100" s="166"/>
    </row>
    <row r="1101" spans="1:99" s="235" customFormat="1" ht="13.5">
      <c r="A1101" s="236"/>
      <c r="B1101" s="177"/>
      <c r="C1101" s="170"/>
      <c r="D1101" s="658" t="s">
        <v>293</v>
      </c>
      <c r="E1101" s="659"/>
      <c r="F1101" s="659"/>
      <c r="G1101" s="659"/>
      <c r="H1101" s="659"/>
      <c r="I1101" s="659"/>
      <c r="J1101" s="660"/>
      <c r="K1101" s="257"/>
      <c r="L1101" s="239"/>
      <c r="M1101" s="533"/>
      <c r="N1101" s="228"/>
      <c r="O1101" s="231"/>
      <c r="P1101" s="168"/>
      <c r="Q1101" s="165"/>
      <c r="R1101" s="166"/>
      <c r="S1101" s="166"/>
      <c r="T1101" s="166"/>
      <c r="U1101" s="166"/>
      <c r="V1101" s="166"/>
      <c r="W1101" s="166"/>
      <c r="X1101" s="166"/>
      <c r="Y1101" s="166"/>
      <c r="Z1101" s="166"/>
      <c r="AA1101" s="166"/>
      <c r="AB1101" s="166"/>
      <c r="AC1101" s="166"/>
      <c r="AD1101" s="166"/>
      <c r="AE1101" s="166"/>
      <c r="AF1101" s="166"/>
      <c r="AG1101" s="166"/>
      <c r="AH1101" s="166"/>
      <c r="AI1101" s="166"/>
      <c r="AJ1101" s="166"/>
      <c r="AK1101" s="166"/>
      <c r="AL1101" s="166"/>
      <c r="AM1101" s="166"/>
      <c r="AN1101" s="166"/>
      <c r="AO1101" s="166"/>
      <c r="AP1101" s="166"/>
      <c r="AQ1101" s="166"/>
      <c r="AR1101" s="166"/>
      <c r="AS1101" s="166"/>
      <c r="AT1101" s="166"/>
      <c r="AU1101" s="166"/>
      <c r="AV1101" s="166"/>
      <c r="AW1101" s="166"/>
      <c r="AX1101" s="166"/>
      <c r="AY1101" s="166"/>
      <c r="AZ1101" s="166"/>
      <c r="BA1101" s="166"/>
      <c r="BB1101" s="166"/>
      <c r="BC1101" s="166"/>
      <c r="BD1101" s="166"/>
      <c r="BE1101" s="166"/>
      <c r="BF1101" s="166"/>
      <c r="BG1101" s="166"/>
      <c r="BH1101" s="166"/>
      <c r="BI1101" s="166"/>
      <c r="BJ1101" s="166"/>
      <c r="BK1101" s="166"/>
      <c r="BL1101" s="166"/>
      <c r="BM1101" s="166"/>
      <c r="BN1101" s="166"/>
      <c r="BO1101" s="166"/>
      <c r="BP1101" s="166"/>
      <c r="BQ1101" s="166"/>
      <c r="BR1101" s="166"/>
      <c r="BS1101" s="166"/>
      <c r="BT1101" s="166"/>
      <c r="BU1101" s="166"/>
      <c r="BV1101" s="166"/>
      <c r="BW1101" s="166"/>
      <c r="BX1101" s="166"/>
    </row>
    <row r="1102" spans="1:99" s="235" customFormat="1" ht="13.5">
      <c r="A1102" s="236"/>
      <c r="B1102" s="177"/>
      <c r="C1102" s="170"/>
      <c r="D1102" s="661" t="s">
        <v>294</v>
      </c>
      <c r="E1102" s="662"/>
      <c r="F1102" s="662"/>
      <c r="G1102" s="662"/>
      <c r="H1102" s="662"/>
      <c r="I1102" s="662"/>
      <c r="J1102" s="663"/>
      <c r="K1102" s="257"/>
      <c r="L1102" s="239"/>
      <c r="M1102" s="533"/>
      <c r="N1102" s="228"/>
      <c r="O1102" s="231"/>
      <c r="P1102" s="168"/>
      <c r="Q1102" s="165"/>
      <c r="R1102" s="166"/>
      <c r="S1102" s="166"/>
      <c r="T1102" s="166"/>
      <c r="U1102" s="166"/>
      <c r="V1102" s="166"/>
      <c r="W1102" s="166"/>
      <c r="X1102" s="166"/>
      <c r="Y1102" s="166"/>
      <c r="Z1102" s="166"/>
      <c r="AA1102" s="166"/>
      <c r="AB1102" s="166"/>
      <c r="AC1102" s="166"/>
      <c r="AD1102" s="166"/>
      <c r="AE1102" s="166"/>
      <c r="AF1102" s="166"/>
      <c r="AG1102" s="166"/>
      <c r="AH1102" s="166"/>
      <c r="AI1102" s="166"/>
      <c r="AJ1102" s="166"/>
      <c r="AK1102" s="166"/>
      <c r="AL1102" s="166"/>
      <c r="AM1102" s="166"/>
      <c r="AN1102" s="166"/>
      <c r="AO1102" s="166"/>
      <c r="AP1102" s="166"/>
      <c r="AQ1102" s="166"/>
      <c r="AR1102" s="166"/>
      <c r="AS1102" s="166"/>
      <c r="AT1102" s="166"/>
      <c r="AU1102" s="166"/>
      <c r="AV1102" s="166"/>
      <c r="AW1102" s="166"/>
      <c r="AX1102" s="166"/>
      <c r="AY1102" s="166"/>
      <c r="AZ1102" s="166"/>
      <c r="BA1102" s="166"/>
      <c r="BB1102" s="166"/>
      <c r="BC1102" s="166"/>
      <c r="BD1102" s="166"/>
      <c r="BE1102" s="166"/>
      <c r="BF1102" s="166"/>
      <c r="BG1102" s="166"/>
      <c r="BH1102" s="166"/>
      <c r="BI1102" s="166"/>
      <c r="BJ1102" s="166"/>
      <c r="BK1102" s="166"/>
      <c r="BL1102" s="166"/>
      <c r="BM1102" s="166"/>
      <c r="BN1102" s="166"/>
      <c r="BO1102" s="166"/>
      <c r="BP1102" s="166"/>
      <c r="BQ1102" s="166"/>
      <c r="BR1102" s="166"/>
      <c r="BS1102" s="166"/>
      <c r="BT1102" s="166"/>
      <c r="BU1102" s="166"/>
      <c r="BV1102" s="166"/>
      <c r="BW1102" s="166"/>
      <c r="BX1102" s="166"/>
    </row>
    <row r="1103" spans="1:99" s="235" customFormat="1" ht="15" customHeight="1">
      <c r="A1103" s="236"/>
      <c r="B1103" s="177"/>
      <c r="C1103" s="170"/>
      <c r="D1103" s="664" t="s">
        <v>652</v>
      </c>
      <c r="E1103" s="665"/>
      <c r="F1103" s="665"/>
      <c r="G1103" s="665"/>
      <c r="H1103" s="665"/>
      <c r="I1103" s="665"/>
      <c r="J1103" s="666"/>
      <c r="K1103" s="260"/>
      <c r="L1103" s="240"/>
      <c r="M1103" s="533"/>
      <c r="N1103" s="228"/>
      <c r="O1103" s="231"/>
      <c r="P1103" s="168"/>
      <c r="Q1103" s="165"/>
      <c r="R1103" s="166"/>
      <c r="S1103" s="166"/>
      <c r="T1103" s="166"/>
      <c r="U1103" s="166"/>
      <c r="V1103" s="166"/>
      <c r="W1103" s="166"/>
      <c r="X1103" s="166"/>
      <c r="Y1103" s="166"/>
      <c r="Z1103" s="166"/>
      <c r="AA1103" s="166"/>
      <c r="AB1103" s="166"/>
      <c r="AC1103" s="166"/>
      <c r="AD1103" s="166"/>
      <c r="AE1103" s="166"/>
      <c r="AF1103" s="166"/>
      <c r="AG1103" s="166"/>
      <c r="AH1103" s="166"/>
      <c r="AI1103" s="166"/>
      <c r="AJ1103" s="166"/>
      <c r="AK1103" s="166"/>
      <c r="AL1103" s="166"/>
      <c r="AM1103" s="166"/>
      <c r="AN1103" s="166"/>
      <c r="AO1103" s="166"/>
      <c r="AP1103" s="166"/>
      <c r="AQ1103" s="166"/>
      <c r="AR1103" s="166"/>
      <c r="AS1103" s="166"/>
      <c r="AT1103" s="166"/>
      <c r="AU1103" s="166"/>
      <c r="AV1103" s="166"/>
      <c r="AW1103" s="166"/>
      <c r="AX1103" s="166"/>
      <c r="AY1103" s="166"/>
      <c r="AZ1103" s="166"/>
      <c r="BA1103" s="166"/>
      <c r="BB1103" s="166"/>
      <c r="BC1103" s="166"/>
      <c r="BD1103" s="166"/>
      <c r="BE1103" s="166"/>
      <c r="BF1103" s="166"/>
      <c r="BG1103" s="166"/>
      <c r="BH1103" s="166"/>
      <c r="BI1103" s="166"/>
      <c r="BJ1103" s="166"/>
      <c r="BK1103" s="166"/>
      <c r="BL1103" s="166"/>
      <c r="BM1103" s="166"/>
      <c r="BN1103" s="166"/>
      <c r="BO1103" s="166"/>
      <c r="BP1103" s="166"/>
      <c r="BQ1103" s="166"/>
      <c r="BR1103" s="166"/>
      <c r="BS1103" s="166"/>
      <c r="BT1103" s="166"/>
      <c r="BU1103" s="166"/>
      <c r="BV1103" s="166"/>
      <c r="BW1103" s="166"/>
      <c r="BX1103" s="166"/>
    </row>
    <row r="1104" spans="1:99" s="235" customFormat="1" ht="31.5" customHeight="1">
      <c r="A1104" s="167"/>
      <c r="B1104" s="177"/>
      <c r="C1104" s="170"/>
      <c r="D1104" s="170"/>
      <c r="E1104" s="170"/>
      <c r="F1104" s="170"/>
      <c r="G1104" s="650"/>
      <c r="H1104" s="650"/>
      <c r="I1104" s="650"/>
      <c r="J1104" s="650"/>
      <c r="K1104" s="650"/>
      <c r="L1104" s="650"/>
      <c r="M1104" s="533"/>
      <c r="N1104" s="228"/>
      <c r="O1104" s="231"/>
      <c r="P1104" s="168"/>
      <c r="Q1104" s="165"/>
      <c r="R1104" s="166"/>
      <c r="S1104" s="166"/>
      <c r="T1104" s="166"/>
      <c r="U1104" s="166"/>
      <c r="V1104" s="166"/>
      <c r="W1104" s="166"/>
      <c r="X1104" s="166"/>
      <c r="Y1104" s="166"/>
      <c r="Z1104" s="166"/>
      <c r="AA1104" s="166"/>
      <c r="AB1104" s="166"/>
      <c r="AC1104" s="166"/>
      <c r="AD1104" s="166"/>
      <c r="AE1104" s="166"/>
      <c r="AF1104" s="166"/>
      <c r="AG1104" s="166"/>
      <c r="AH1104" s="166"/>
      <c r="AI1104" s="166"/>
      <c r="AJ1104" s="166"/>
      <c r="AK1104" s="166"/>
      <c r="AL1104" s="166"/>
      <c r="AM1104" s="166"/>
      <c r="AN1104" s="166"/>
      <c r="AO1104" s="166"/>
      <c r="AP1104" s="166"/>
      <c r="AQ1104" s="166"/>
      <c r="AR1104" s="166"/>
      <c r="AS1104" s="166"/>
      <c r="AT1104" s="166"/>
      <c r="AU1104" s="166"/>
      <c r="AV1104" s="166"/>
      <c r="AW1104" s="166"/>
      <c r="AX1104" s="166"/>
      <c r="AY1104" s="166"/>
      <c r="AZ1104" s="166"/>
      <c r="BA1104" s="166"/>
      <c r="BB1104" s="166"/>
      <c r="BC1104" s="166"/>
      <c r="BD1104" s="166"/>
      <c r="BE1104" s="166"/>
      <c r="BF1104" s="166"/>
      <c r="BG1104" s="166"/>
      <c r="BH1104" s="166"/>
      <c r="BI1104" s="166"/>
      <c r="BJ1104" s="166"/>
      <c r="BK1104" s="166"/>
      <c r="BL1104" s="166"/>
      <c r="BM1104" s="166"/>
      <c r="BN1104" s="166"/>
      <c r="BO1104" s="166"/>
      <c r="BP1104" s="166"/>
      <c r="BQ1104" s="166"/>
      <c r="BR1104" s="166"/>
      <c r="BS1104" s="166"/>
      <c r="BT1104" s="166"/>
      <c r="BU1104" s="166"/>
      <c r="BV1104" s="166"/>
      <c r="BW1104" s="166"/>
      <c r="BX1104" s="166"/>
    </row>
    <row r="1105" spans="1:99" s="235" customFormat="1" ht="9.75" customHeight="1" thickBot="1">
      <c r="A1105" s="167"/>
      <c r="B1105" s="187"/>
      <c r="C1105" s="171"/>
      <c r="D1105" s="171"/>
      <c r="E1105" s="171"/>
      <c r="F1105" s="171"/>
      <c r="G1105" s="171"/>
      <c r="H1105" s="171"/>
      <c r="I1105" s="241"/>
      <c r="J1105" s="171"/>
      <c r="K1105" s="242"/>
      <c r="L1105" s="176"/>
      <c r="M1105" s="533"/>
      <c r="N1105" s="228"/>
      <c r="O1105" s="231"/>
      <c r="P1105" s="168"/>
      <c r="Q1105" s="165"/>
      <c r="R1105" s="166"/>
      <c r="S1105" s="166"/>
      <c r="T1105" s="166"/>
      <c r="U1105" s="166"/>
      <c r="V1105" s="166"/>
      <c r="W1105" s="166"/>
      <c r="X1105" s="166"/>
      <c r="Y1105" s="166"/>
      <c r="Z1105" s="166"/>
      <c r="AA1105" s="166"/>
      <c r="AB1105" s="166"/>
      <c r="AC1105" s="166"/>
      <c r="AD1105" s="166"/>
      <c r="AE1105" s="166"/>
      <c r="AF1105" s="166"/>
      <c r="AG1105" s="166"/>
      <c r="AH1105" s="166"/>
      <c r="AI1105" s="166"/>
      <c r="AJ1105" s="166"/>
      <c r="AK1105" s="166"/>
      <c r="AL1105" s="166"/>
      <c r="AM1105" s="166"/>
      <c r="AN1105" s="166"/>
      <c r="AO1105" s="166"/>
      <c r="AP1105" s="166"/>
      <c r="AQ1105" s="166"/>
      <c r="AR1105" s="166"/>
      <c r="AS1105" s="166"/>
      <c r="AT1105" s="166"/>
      <c r="AU1105" s="166"/>
      <c r="AV1105" s="166"/>
      <c r="AW1105" s="166"/>
      <c r="AX1105" s="166"/>
      <c r="AY1105" s="166"/>
      <c r="AZ1105" s="166"/>
      <c r="BA1105" s="166"/>
      <c r="BB1105" s="166"/>
      <c r="BC1105" s="166"/>
      <c r="BD1105" s="166"/>
      <c r="BE1105" s="166"/>
      <c r="BF1105" s="166"/>
      <c r="BG1105" s="166"/>
      <c r="BH1105" s="166"/>
      <c r="BI1105" s="166"/>
      <c r="BJ1105" s="166"/>
      <c r="BK1105" s="166"/>
      <c r="BL1105" s="166"/>
      <c r="BM1105" s="166"/>
      <c r="BN1105" s="166"/>
      <c r="BO1105" s="166"/>
      <c r="BP1105" s="166"/>
      <c r="BQ1105" s="166"/>
      <c r="BR1105" s="166"/>
      <c r="BS1105" s="166"/>
      <c r="BT1105" s="166"/>
      <c r="BU1105" s="166"/>
      <c r="BV1105" s="166"/>
      <c r="BW1105" s="166"/>
      <c r="BX1105" s="166"/>
    </row>
    <row r="1106" spans="1:99" ht="12" customHeight="1" thickBot="1">
      <c r="A1106" s="243"/>
      <c r="B1106" s="244"/>
      <c r="C1106" s="245"/>
      <c r="D1106" s="246"/>
      <c r="E1106" s="247"/>
      <c r="F1106" s="244"/>
      <c r="G1106" s="245"/>
      <c r="H1106" s="248"/>
      <c r="I1106" s="245"/>
      <c r="J1106" s="248"/>
      <c r="K1106" s="248"/>
      <c r="L1106" s="248"/>
      <c r="M1106" s="530"/>
      <c r="N1106" s="531"/>
      <c r="O1106" s="532"/>
      <c r="P1106" s="245"/>
      <c r="Q1106" s="225"/>
      <c r="R1106" s="166"/>
      <c r="S1106" s="197"/>
      <c r="CL1106"/>
      <c r="CM1106"/>
      <c r="CN1106"/>
      <c r="CO1106"/>
      <c r="CP1106"/>
      <c r="CQ1106"/>
      <c r="CR1106"/>
      <c r="CS1106"/>
      <c r="CT1106"/>
      <c r="CU1106"/>
    </row>
    <row r="1107" spans="1:99" s="166" customFormat="1">
      <c r="B1107" s="249"/>
      <c r="F1107" s="250"/>
      <c r="J1107" s="251"/>
      <c r="K1107" s="251"/>
      <c r="N1107" s="252"/>
      <c r="S1107" s="197"/>
    </row>
    <row r="1108" spans="1:99" s="166" customFormat="1">
      <c r="B1108" s="249"/>
      <c r="F1108" s="253"/>
      <c r="L1108" s="210"/>
      <c r="M1108" s="254"/>
      <c r="N1108" s="255"/>
      <c r="Q1108" s="201"/>
      <c r="S1108" s="197"/>
    </row>
    <row r="1109" spans="1:99" s="166" customFormat="1">
      <c r="B1109" s="249"/>
      <c r="F1109" s="253"/>
      <c r="L1109" s="210"/>
      <c r="M1109" s="254"/>
      <c r="N1109" s="255"/>
      <c r="Q1109" s="201"/>
      <c r="S1109" s="197"/>
    </row>
    <row r="1110" spans="1:99" s="166" customFormat="1">
      <c r="B1110" s="249"/>
      <c r="F1110" s="253"/>
      <c r="L1110" s="210"/>
      <c r="M1110" s="254"/>
      <c r="N1110" s="255"/>
      <c r="Q1110" s="201"/>
      <c r="S1110" s="197"/>
    </row>
    <row r="1111" spans="1:99" s="166" customFormat="1">
      <c r="B1111" s="249"/>
      <c r="F1111" s="253"/>
      <c r="L1111" s="210"/>
      <c r="M1111" s="254"/>
      <c r="N1111" s="255"/>
      <c r="Q1111" s="201"/>
      <c r="S1111" s="197"/>
    </row>
    <row r="1112" spans="1:99" s="166" customFormat="1">
      <c r="B1112" s="249"/>
      <c r="F1112" s="253"/>
      <c r="L1112" s="210"/>
      <c r="M1112" s="254"/>
      <c r="N1112" s="255"/>
      <c r="Q1112" s="201"/>
      <c r="S1112" s="197"/>
    </row>
    <row r="1113" spans="1:99" s="166" customFormat="1">
      <c r="B1113" s="249"/>
      <c r="F1113" s="253"/>
      <c r="L1113" s="210"/>
      <c r="M1113" s="254"/>
      <c r="N1113" s="255"/>
      <c r="Q1113" s="201"/>
      <c r="S1113" s="197"/>
    </row>
    <row r="1114" spans="1:99" s="166" customFormat="1">
      <c r="B1114" s="249"/>
      <c r="F1114" s="253"/>
      <c r="L1114" s="210"/>
      <c r="M1114" s="254"/>
      <c r="N1114" s="255"/>
      <c r="Q1114" s="201"/>
      <c r="S1114" s="197"/>
    </row>
    <row r="1115" spans="1:99" s="166" customFormat="1">
      <c r="B1115" s="249"/>
      <c r="F1115" s="253"/>
      <c r="L1115" s="210"/>
      <c r="M1115" s="254"/>
      <c r="N1115" s="255"/>
      <c r="Q1115" s="201"/>
      <c r="S1115" s="197"/>
    </row>
    <row r="1116" spans="1:99" s="166" customFormat="1">
      <c r="B1116" s="249"/>
      <c r="F1116" s="253"/>
      <c r="L1116" s="210"/>
      <c r="M1116" s="254"/>
      <c r="N1116" s="255"/>
      <c r="Q1116" s="201"/>
    </row>
    <row r="1117" spans="1:99" s="166" customFormat="1">
      <c r="B1117" s="249"/>
      <c r="F1117" s="253"/>
      <c r="L1117" s="210"/>
      <c r="M1117" s="254"/>
      <c r="N1117" s="255"/>
      <c r="Q1117" s="201"/>
    </row>
    <row r="1118" spans="1:99" s="166" customFormat="1">
      <c r="B1118" s="249"/>
      <c r="F1118" s="253"/>
      <c r="L1118" s="210"/>
      <c r="M1118" s="254"/>
      <c r="N1118" s="255"/>
      <c r="Q1118" s="201"/>
    </row>
    <row r="1119" spans="1:99" s="166" customFormat="1">
      <c r="B1119" s="249"/>
      <c r="F1119" s="253"/>
      <c r="L1119" s="210"/>
      <c r="M1119" s="254"/>
      <c r="N1119" s="255"/>
      <c r="Q1119" s="201"/>
    </row>
    <row r="1120" spans="1:99" s="166" customFormat="1">
      <c r="B1120" s="249"/>
      <c r="F1120" s="253"/>
      <c r="L1120" s="210"/>
      <c r="M1120" s="254"/>
      <c r="N1120" s="255"/>
    </row>
    <row r="1121" spans="2:14" s="166" customFormat="1">
      <c r="B1121" s="249"/>
      <c r="F1121" s="253"/>
      <c r="L1121" s="210"/>
      <c r="M1121" s="254"/>
      <c r="N1121" s="255"/>
    </row>
    <row r="1122" spans="2:14" s="166" customFormat="1">
      <c r="B1122" s="249"/>
      <c r="F1122" s="253"/>
      <c r="L1122" s="210"/>
      <c r="M1122" s="254"/>
      <c r="N1122" s="255"/>
    </row>
    <row r="1123" spans="2:14" s="166" customFormat="1">
      <c r="B1123" s="249"/>
      <c r="F1123" s="253"/>
      <c r="L1123" s="210"/>
      <c r="M1123" s="254"/>
      <c r="N1123" s="255"/>
    </row>
    <row r="1124" spans="2:14" s="166" customFormat="1">
      <c r="B1124" s="249"/>
      <c r="F1124" s="253"/>
      <c r="L1124" s="210"/>
      <c r="M1124" s="254"/>
      <c r="N1124" s="255"/>
    </row>
    <row r="1125" spans="2:14" s="166" customFormat="1">
      <c r="B1125" s="249"/>
      <c r="F1125" s="253"/>
      <c r="L1125" s="210"/>
      <c r="M1125" s="254"/>
      <c r="N1125" s="255"/>
    </row>
    <row r="1126" spans="2:14" s="166" customFormat="1">
      <c r="B1126" s="249"/>
      <c r="F1126" s="253"/>
      <c r="L1126" s="210"/>
      <c r="M1126" s="254"/>
      <c r="N1126" s="255"/>
    </row>
    <row r="1127" spans="2:14" s="166" customFormat="1">
      <c r="B1127" s="249"/>
      <c r="F1127" s="253"/>
      <c r="L1127" s="210"/>
      <c r="M1127" s="254"/>
      <c r="N1127" s="255"/>
    </row>
    <row r="1128" spans="2:14" s="166" customFormat="1">
      <c r="B1128" s="249"/>
      <c r="F1128" s="253"/>
      <c r="L1128" s="210"/>
      <c r="M1128" s="254"/>
      <c r="N1128" s="255"/>
    </row>
    <row r="1129" spans="2:14" s="166" customFormat="1">
      <c r="B1129" s="249"/>
      <c r="F1129" s="253"/>
      <c r="L1129" s="210"/>
      <c r="M1129" s="254"/>
      <c r="N1129" s="255"/>
    </row>
    <row r="1130" spans="2:14" s="166" customFormat="1">
      <c r="B1130" s="249"/>
      <c r="F1130" s="253"/>
      <c r="L1130" s="210"/>
      <c r="M1130" s="254"/>
      <c r="N1130" s="255"/>
    </row>
    <row r="1131" spans="2:14" s="166" customFormat="1">
      <c r="B1131" s="249"/>
      <c r="F1131" s="253"/>
      <c r="L1131" s="210"/>
      <c r="M1131" s="254"/>
      <c r="N1131" s="255"/>
    </row>
    <row r="1132" spans="2:14" s="166" customFormat="1">
      <c r="B1132" s="249"/>
      <c r="F1132" s="253"/>
      <c r="L1132" s="210"/>
      <c r="M1132" s="254"/>
      <c r="N1132" s="255"/>
    </row>
    <row r="1133" spans="2:14" s="166" customFormat="1">
      <c r="B1133" s="249"/>
      <c r="F1133" s="253"/>
      <c r="L1133" s="210"/>
      <c r="M1133" s="254"/>
      <c r="N1133" s="255"/>
    </row>
    <row r="1134" spans="2:14" s="166" customFormat="1">
      <c r="B1134" s="249"/>
      <c r="F1134" s="253"/>
      <c r="L1134" s="210"/>
      <c r="M1134" s="254"/>
      <c r="N1134" s="255"/>
    </row>
    <row r="1135" spans="2:14" s="166" customFormat="1">
      <c r="B1135" s="249"/>
      <c r="F1135" s="253"/>
      <c r="L1135" s="210"/>
      <c r="M1135" s="254"/>
      <c r="N1135" s="255"/>
    </row>
    <row r="1136" spans="2:14" s="166" customFormat="1">
      <c r="B1136" s="249"/>
      <c r="F1136" s="253"/>
      <c r="L1136" s="210"/>
      <c r="M1136" s="254"/>
      <c r="N1136" s="255"/>
    </row>
    <row r="1137" spans="2:14" s="166" customFormat="1">
      <c r="B1137" s="249"/>
      <c r="F1137" s="253"/>
      <c r="L1137" s="210"/>
      <c r="M1137" s="254"/>
      <c r="N1137" s="255"/>
    </row>
    <row r="1138" spans="2:14" s="166" customFormat="1">
      <c r="B1138" s="249"/>
      <c r="F1138" s="253"/>
      <c r="L1138" s="210"/>
      <c r="M1138" s="254"/>
      <c r="N1138" s="255"/>
    </row>
    <row r="1139" spans="2:14" s="166" customFormat="1">
      <c r="B1139" s="249"/>
      <c r="F1139" s="253"/>
      <c r="L1139" s="210"/>
      <c r="M1139" s="254"/>
      <c r="N1139" s="255"/>
    </row>
    <row r="1140" spans="2:14" s="166" customFormat="1">
      <c r="B1140" s="249"/>
      <c r="F1140" s="253"/>
      <c r="L1140" s="210"/>
      <c r="M1140" s="254"/>
      <c r="N1140" s="255"/>
    </row>
    <row r="1141" spans="2:14" s="166" customFormat="1">
      <c r="B1141" s="249"/>
      <c r="F1141" s="253"/>
      <c r="L1141" s="210"/>
      <c r="M1141" s="254"/>
      <c r="N1141" s="255"/>
    </row>
    <row r="1142" spans="2:14" s="166" customFormat="1">
      <c r="B1142" s="249"/>
      <c r="F1142" s="253"/>
      <c r="L1142" s="210"/>
      <c r="M1142" s="254"/>
      <c r="N1142" s="255"/>
    </row>
    <row r="1143" spans="2:14" s="166" customFormat="1">
      <c r="B1143" s="249"/>
      <c r="F1143" s="253"/>
      <c r="L1143" s="210"/>
      <c r="M1143" s="254"/>
      <c r="N1143" s="255"/>
    </row>
    <row r="1144" spans="2:14" s="166" customFormat="1">
      <c r="B1144" s="249"/>
      <c r="F1144" s="253"/>
      <c r="L1144" s="210"/>
      <c r="M1144" s="254"/>
      <c r="N1144" s="255"/>
    </row>
    <row r="1145" spans="2:14" s="166" customFormat="1">
      <c r="B1145" s="249"/>
      <c r="F1145" s="253"/>
      <c r="L1145" s="210"/>
      <c r="M1145" s="254"/>
      <c r="N1145" s="255"/>
    </row>
    <row r="1146" spans="2:14" s="166" customFormat="1">
      <c r="B1146" s="249"/>
      <c r="F1146" s="253"/>
      <c r="L1146" s="210"/>
      <c r="M1146" s="254"/>
      <c r="N1146" s="255"/>
    </row>
    <row r="1147" spans="2:14" s="166" customFormat="1">
      <c r="B1147" s="249"/>
      <c r="F1147" s="253"/>
      <c r="L1147" s="210"/>
      <c r="M1147" s="254"/>
      <c r="N1147" s="255"/>
    </row>
    <row r="1148" spans="2:14" s="166" customFormat="1">
      <c r="B1148" s="249"/>
      <c r="F1148" s="253"/>
      <c r="L1148" s="210"/>
      <c r="M1148" s="254"/>
      <c r="N1148" s="255"/>
    </row>
    <row r="1149" spans="2:14" s="166" customFormat="1">
      <c r="B1149" s="249"/>
      <c r="F1149" s="253"/>
      <c r="L1149" s="210"/>
      <c r="M1149" s="254"/>
      <c r="N1149" s="255"/>
    </row>
    <row r="1150" spans="2:14" s="166" customFormat="1">
      <c r="B1150" s="249"/>
      <c r="F1150" s="253"/>
      <c r="L1150" s="210"/>
      <c r="M1150" s="254"/>
      <c r="N1150" s="255"/>
    </row>
    <row r="1151" spans="2:14" s="166" customFormat="1">
      <c r="B1151" s="249"/>
      <c r="F1151" s="253"/>
      <c r="L1151" s="210"/>
      <c r="M1151" s="254"/>
      <c r="N1151" s="255"/>
    </row>
    <row r="1152" spans="2:14" s="166" customFormat="1">
      <c r="B1152" s="249"/>
      <c r="F1152" s="253"/>
      <c r="L1152" s="210"/>
      <c r="M1152" s="254"/>
      <c r="N1152" s="255"/>
    </row>
    <row r="1153" spans="2:14" s="166" customFormat="1">
      <c r="B1153" s="249"/>
      <c r="F1153" s="253"/>
      <c r="L1153" s="210"/>
      <c r="M1153" s="254"/>
      <c r="N1153" s="255"/>
    </row>
    <row r="1154" spans="2:14" s="166" customFormat="1">
      <c r="B1154" s="249"/>
      <c r="F1154" s="253"/>
      <c r="L1154" s="210"/>
      <c r="M1154" s="254"/>
      <c r="N1154" s="255"/>
    </row>
    <row r="1155" spans="2:14" s="166" customFormat="1">
      <c r="B1155" s="249"/>
      <c r="F1155" s="253"/>
      <c r="L1155" s="210"/>
      <c r="M1155" s="254"/>
      <c r="N1155" s="255"/>
    </row>
    <row r="1156" spans="2:14" s="166" customFormat="1">
      <c r="B1156" s="249"/>
      <c r="F1156" s="253"/>
      <c r="L1156" s="210"/>
      <c r="M1156" s="254"/>
      <c r="N1156" s="255"/>
    </row>
    <row r="1157" spans="2:14" s="166" customFormat="1">
      <c r="B1157" s="249"/>
      <c r="F1157" s="253"/>
      <c r="L1157" s="210"/>
      <c r="M1157" s="254"/>
      <c r="N1157" s="255"/>
    </row>
    <row r="1158" spans="2:14" s="166" customFormat="1">
      <c r="B1158" s="249"/>
      <c r="F1158" s="253"/>
      <c r="L1158" s="210"/>
      <c r="M1158" s="254"/>
      <c r="N1158" s="255"/>
    </row>
    <row r="1159" spans="2:14" s="166" customFormat="1">
      <c r="B1159" s="249"/>
      <c r="F1159" s="253"/>
      <c r="L1159" s="210"/>
      <c r="M1159" s="254"/>
      <c r="N1159" s="255"/>
    </row>
    <row r="1160" spans="2:14" s="166" customFormat="1">
      <c r="B1160" s="249"/>
      <c r="F1160" s="253"/>
      <c r="L1160" s="210"/>
      <c r="M1160" s="254"/>
      <c r="N1160" s="255"/>
    </row>
    <row r="1161" spans="2:14" s="166" customFormat="1">
      <c r="B1161" s="249"/>
      <c r="F1161" s="253"/>
      <c r="L1161" s="210"/>
      <c r="M1161" s="254"/>
      <c r="N1161" s="255"/>
    </row>
    <row r="1162" spans="2:14" s="166" customFormat="1">
      <c r="B1162" s="249"/>
      <c r="F1162" s="253"/>
      <c r="L1162" s="210"/>
      <c r="M1162" s="254"/>
      <c r="N1162" s="255"/>
    </row>
    <row r="1163" spans="2:14" s="166" customFormat="1">
      <c r="B1163" s="249"/>
      <c r="F1163" s="253"/>
      <c r="L1163" s="210"/>
      <c r="M1163" s="254"/>
      <c r="N1163" s="255"/>
    </row>
    <row r="1164" spans="2:14" s="166" customFormat="1">
      <c r="B1164" s="249"/>
      <c r="F1164" s="253"/>
      <c r="L1164" s="210"/>
      <c r="M1164" s="254"/>
      <c r="N1164" s="255"/>
    </row>
    <row r="1165" spans="2:14" s="166" customFormat="1">
      <c r="B1165" s="249"/>
      <c r="F1165" s="253"/>
      <c r="L1165" s="210"/>
      <c r="M1165" s="254"/>
      <c r="N1165" s="255"/>
    </row>
    <row r="1166" spans="2:14" s="166" customFormat="1">
      <c r="B1166" s="249"/>
      <c r="F1166" s="253"/>
      <c r="L1166" s="210"/>
      <c r="M1166" s="254"/>
      <c r="N1166" s="255"/>
    </row>
    <row r="1167" spans="2:14" s="166" customFormat="1">
      <c r="B1167" s="249"/>
      <c r="F1167" s="253"/>
      <c r="L1167" s="210"/>
      <c r="M1167" s="254"/>
      <c r="N1167" s="255"/>
    </row>
    <row r="1168" spans="2:14" s="166" customFormat="1">
      <c r="B1168" s="249"/>
      <c r="F1168" s="253"/>
      <c r="L1168" s="210"/>
      <c r="M1168" s="254"/>
      <c r="N1168" s="255"/>
    </row>
    <row r="1169" spans="2:14" s="166" customFormat="1">
      <c r="B1169" s="249"/>
      <c r="F1169" s="253"/>
      <c r="L1169" s="210"/>
      <c r="M1169" s="254"/>
      <c r="N1169" s="255"/>
    </row>
    <row r="1170" spans="2:14" s="166" customFormat="1">
      <c r="B1170" s="249"/>
      <c r="F1170" s="253"/>
      <c r="L1170" s="210"/>
      <c r="M1170" s="254"/>
      <c r="N1170" s="255"/>
    </row>
    <row r="1171" spans="2:14" s="166" customFormat="1">
      <c r="B1171" s="249"/>
      <c r="F1171" s="253"/>
      <c r="L1171" s="210"/>
      <c r="M1171" s="254"/>
      <c r="N1171" s="255"/>
    </row>
    <row r="1172" spans="2:14" s="166" customFormat="1">
      <c r="B1172" s="249"/>
      <c r="F1172" s="253"/>
      <c r="L1172" s="210"/>
      <c r="M1172" s="254"/>
      <c r="N1172" s="255"/>
    </row>
    <row r="1173" spans="2:14" s="166" customFormat="1">
      <c r="B1173" s="249"/>
      <c r="F1173" s="253"/>
      <c r="L1173" s="210"/>
      <c r="M1173" s="254"/>
      <c r="N1173" s="255"/>
    </row>
    <row r="1174" spans="2:14" s="166" customFormat="1">
      <c r="B1174" s="249"/>
      <c r="F1174" s="253"/>
      <c r="L1174" s="210"/>
      <c r="M1174" s="254"/>
      <c r="N1174" s="255"/>
    </row>
    <row r="1175" spans="2:14" s="166" customFormat="1">
      <c r="B1175" s="249"/>
      <c r="F1175" s="253"/>
      <c r="L1175" s="210"/>
      <c r="M1175" s="254"/>
      <c r="N1175" s="255"/>
    </row>
    <row r="1176" spans="2:14" s="166" customFormat="1">
      <c r="B1176" s="249"/>
      <c r="F1176" s="253"/>
      <c r="L1176" s="210"/>
      <c r="M1176" s="254"/>
      <c r="N1176" s="255"/>
    </row>
    <row r="1177" spans="2:14" s="166" customFormat="1">
      <c r="B1177" s="249"/>
      <c r="F1177" s="253"/>
      <c r="L1177" s="210"/>
      <c r="M1177" s="254"/>
      <c r="N1177" s="255"/>
    </row>
    <row r="1178" spans="2:14" s="166" customFormat="1">
      <c r="B1178" s="249"/>
      <c r="F1178" s="253"/>
      <c r="L1178" s="210"/>
      <c r="M1178" s="254"/>
      <c r="N1178" s="255"/>
    </row>
    <row r="1179" spans="2:14" s="166" customFormat="1">
      <c r="B1179" s="249"/>
      <c r="F1179" s="253"/>
      <c r="L1179" s="210"/>
      <c r="M1179" s="254"/>
      <c r="N1179" s="255"/>
    </row>
    <row r="1180" spans="2:14" s="166" customFormat="1">
      <c r="B1180" s="249"/>
      <c r="F1180" s="253"/>
      <c r="L1180" s="210"/>
      <c r="M1180" s="254"/>
      <c r="N1180" s="255"/>
    </row>
    <row r="1181" spans="2:14" s="166" customFormat="1">
      <c r="B1181" s="249"/>
      <c r="F1181" s="253"/>
      <c r="L1181" s="210"/>
      <c r="M1181" s="254"/>
      <c r="N1181" s="255"/>
    </row>
    <row r="1182" spans="2:14" s="166" customFormat="1">
      <c r="B1182" s="249"/>
      <c r="F1182" s="253"/>
      <c r="L1182" s="210"/>
      <c r="M1182" s="254"/>
      <c r="N1182" s="255"/>
    </row>
    <row r="1183" spans="2:14" s="166" customFormat="1">
      <c r="B1183" s="249"/>
      <c r="F1183" s="253"/>
      <c r="L1183" s="210"/>
      <c r="M1183" s="254"/>
      <c r="N1183" s="255"/>
    </row>
    <row r="1184" spans="2:14" s="166" customFormat="1">
      <c r="B1184" s="249"/>
      <c r="F1184" s="253"/>
      <c r="L1184" s="210"/>
      <c r="M1184" s="254"/>
      <c r="N1184" s="255"/>
    </row>
    <row r="1185" spans="2:14" s="166" customFormat="1">
      <c r="B1185" s="249"/>
      <c r="F1185" s="253"/>
      <c r="L1185" s="210"/>
      <c r="M1185" s="254"/>
      <c r="N1185" s="255"/>
    </row>
    <row r="1186" spans="2:14" s="166" customFormat="1">
      <c r="B1186" s="249"/>
      <c r="F1186" s="253"/>
      <c r="L1186" s="210"/>
      <c r="M1186" s="254"/>
      <c r="N1186" s="255"/>
    </row>
    <row r="1187" spans="2:14" s="166" customFormat="1">
      <c r="B1187" s="249"/>
      <c r="F1187" s="253"/>
      <c r="L1187" s="210"/>
      <c r="M1187" s="254"/>
      <c r="N1187" s="255"/>
    </row>
    <row r="1188" spans="2:14" s="166" customFormat="1">
      <c r="B1188" s="249"/>
      <c r="F1188" s="253"/>
      <c r="L1188" s="210"/>
      <c r="M1188" s="254"/>
      <c r="N1188" s="255"/>
    </row>
    <row r="1189" spans="2:14" s="166" customFormat="1">
      <c r="B1189" s="249"/>
      <c r="F1189" s="253"/>
      <c r="L1189" s="210"/>
      <c r="M1189" s="254"/>
      <c r="N1189" s="255"/>
    </row>
    <row r="1190" spans="2:14" s="166" customFormat="1">
      <c r="B1190" s="249"/>
      <c r="F1190" s="253"/>
      <c r="L1190" s="210"/>
      <c r="M1190" s="254"/>
      <c r="N1190" s="255"/>
    </row>
    <row r="1191" spans="2:14" s="166" customFormat="1">
      <c r="B1191" s="249"/>
      <c r="F1191" s="253"/>
      <c r="L1191" s="210"/>
      <c r="M1191" s="254"/>
      <c r="N1191" s="255"/>
    </row>
    <row r="1192" spans="2:14" s="166" customFormat="1">
      <c r="B1192" s="249"/>
      <c r="F1192" s="253"/>
      <c r="L1192" s="210"/>
      <c r="M1192" s="254"/>
      <c r="N1192" s="255"/>
    </row>
    <row r="1193" spans="2:14" s="166" customFormat="1">
      <c r="B1193" s="249"/>
      <c r="F1193" s="253"/>
      <c r="L1193" s="210"/>
      <c r="M1193" s="254"/>
      <c r="N1193" s="255"/>
    </row>
    <row r="1194" spans="2:14" s="166" customFormat="1">
      <c r="B1194" s="249"/>
      <c r="F1194" s="253"/>
      <c r="L1194" s="210"/>
      <c r="M1194" s="254"/>
      <c r="N1194" s="255"/>
    </row>
    <row r="1195" spans="2:14" s="166" customFormat="1">
      <c r="B1195" s="249"/>
      <c r="F1195" s="253"/>
      <c r="L1195" s="210"/>
      <c r="M1195" s="254"/>
      <c r="N1195" s="255"/>
    </row>
    <row r="1196" spans="2:14" s="166" customFormat="1">
      <c r="B1196" s="249"/>
      <c r="F1196" s="253"/>
      <c r="L1196" s="210"/>
      <c r="M1196" s="254"/>
      <c r="N1196" s="255"/>
    </row>
    <row r="1197" spans="2:14" s="166" customFormat="1">
      <c r="B1197" s="249"/>
      <c r="F1197" s="253"/>
      <c r="L1197" s="210"/>
      <c r="M1197" s="254"/>
      <c r="N1197" s="255"/>
    </row>
    <row r="1198" spans="2:14" s="166" customFormat="1">
      <c r="B1198" s="249"/>
      <c r="F1198" s="253"/>
      <c r="L1198" s="210"/>
      <c r="M1198" s="254"/>
      <c r="N1198" s="255"/>
    </row>
    <row r="1199" spans="2:14" s="166" customFormat="1">
      <c r="B1199" s="249"/>
      <c r="F1199" s="253"/>
      <c r="L1199" s="210"/>
      <c r="M1199" s="254"/>
      <c r="N1199" s="255"/>
    </row>
    <row r="1200" spans="2:14" s="166" customFormat="1">
      <c r="B1200" s="249"/>
      <c r="F1200" s="253"/>
      <c r="L1200" s="210"/>
      <c r="M1200" s="254"/>
      <c r="N1200" s="255"/>
    </row>
    <row r="1201" spans="2:14" s="166" customFormat="1">
      <c r="B1201" s="249"/>
      <c r="F1201" s="253"/>
      <c r="L1201" s="210"/>
      <c r="M1201" s="254"/>
      <c r="N1201" s="255"/>
    </row>
    <row r="1202" spans="2:14" s="166" customFormat="1">
      <c r="B1202" s="249"/>
      <c r="F1202" s="253"/>
      <c r="L1202" s="210"/>
      <c r="M1202" s="254"/>
      <c r="N1202" s="255"/>
    </row>
    <row r="1203" spans="2:14" s="166" customFormat="1">
      <c r="B1203" s="249"/>
      <c r="F1203" s="253"/>
      <c r="L1203" s="210"/>
      <c r="M1203" s="254"/>
      <c r="N1203" s="255"/>
    </row>
    <row r="1204" spans="2:14" s="166" customFormat="1">
      <c r="B1204" s="249"/>
      <c r="F1204" s="253"/>
      <c r="L1204" s="210"/>
      <c r="M1204" s="254"/>
      <c r="N1204" s="255"/>
    </row>
    <row r="1205" spans="2:14" s="166" customFormat="1">
      <c r="B1205" s="249"/>
      <c r="F1205" s="253"/>
      <c r="L1205" s="210"/>
      <c r="M1205" s="254"/>
      <c r="N1205" s="255"/>
    </row>
    <row r="1206" spans="2:14" s="166" customFormat="1">
      <c r="B1206" s="249"/>
      <c r="F1206" s="253"/>
      <c r="L1206" s="210"/>
      <c r="M1206" s="254"/>
      <c r="N1206" s="255"/>
    </row>
    <row r="1207" spans="2:14" s="166" customFormat="1">
      <c r="B1207" s="249"/>
      <c r="F1207" s="253"/>
      <c r="L1207" s="210"/>
      <c r="M1207" s="254"/>
      <c r="N1207" s="255"/>
    </row>
    <row r="1208" spans="2:14" s="166" customFormat="1">
      <c r="B1208" s="249"/>
      <c r="F1208" s="253"/>
      <c r="L1208" s="210"/>
      <c r="M1208" s="254"/>
      <c r="N1208" s="255"/>
    </row>
    <row r="1209" spans="2:14" s="166" customFormat="1">
      <c r="B1209" s="249"/>
      <c r="F1209" s="253"/>
      <c r="L1209" s="210"/>
      <c r="M1209" s="254"/>
      <c r="N1209" s="255"/>
    </row>
    <row r="1210" spans="2:14" s="166" customFormat="1">
      <c r="B1210" s="249"/>
      <c r="F1210" s="253"/>
      <c r="L1210" s="210"/>
      <c r="M1210" s="254"/>
      <c r="N1210" s="255"/>
    </row>
    <row r="1211" spans="2:14" s="166" customFormat="1">
      <c r="B1211" s="249"/>
      <c r="F1211" s="253"/>
      <c r="L1211" s="210"/>
      <c r="M1211" s="254"/>
      <c r="N1211" s="255"/>
    </row>
    <row r="1212" spans="2:14" s="166" customFormat="1">
      <c r="B1212" s="249"/>
      <c r="F1212" s="253"/>
      <c r="L1212" s="210"/>
      <c r="M1212" s="254"/>
      <c r="N1212" s="255"/>
    </row>
    <row r="1213" spans="2:14" s="166" customFormat="1">
      <c r="B1213" s="249"/>
      <c r="F1213" s="253"/>
      <c r="L1213" s="210"/>
      <c r="M1213" s="254"/>
      <c r="N1213" s="255"/>
    </row>
    <row r="1214" spans="2:14" s="166" customFormat="1">
      <c r="B1214" s="249"/>
      <c r="F1214" s="253"/>
      <c r="L1214" s="210"/>
      <c r="M1214" s="254"/>
      <c r="N1214" s="255"/>
    </row>
    <row r="1215" spans="2:14" s="166" customFormat="1">
      <c r="B1215" s="249"/>
      <c r="F1215" s="253"/>
      <c r="L1215" s="210"/>
      <c r="M1215" s="254"/>
      <c r="N1215" s="255"/>
    </row>
    <row r="1216" spans="2:14" s="166" customFormat="1">
      <c r="B1216" s="249"/>
      <c r="F1216" s="253"/>
      <c r="L1216" s="210"/>
      <c r="M1216" s="254"/>
      <c r="N1216" s="255"/>
    </row>
    <row r="1217" spans="2:14" s="166" customFormat="1">
      <c r="B1217" s="249"/>
      <c r="F1217" s="253"/>
      <c r="L1217" s="210"/>
      <c r="M1217" s="254"/>
      <c r="N1217" s="255"/>
    </row>
    <row r="1218" spans="2:14" s="166" customFormat="1">
      <c r="B1218" s="249"/>
      <c r="F1218" s="253"/>
      <c r="L1218" s="210"/>
      <c r="M1218" s="254"/>
      <c r="N1218" s="255"/>
    </row>
    <row r="1219" spans="2:14" s="166" customFormat="1">
      <c r="B1219" s="249"/>
      <c r="F1219" s="253"/>
      <c r="L1219" s="210"/>
      <c r="M1219" s="254"/>
      <c r="N1219" s="255"/>
    </row>
    <row r="1220" spans="2:14" s="166" customFormat="1">
      <c r="B1220" s="249"/>
      <c r="F1220" s="253"/>
      <c r="L1220" s="210"/>
      <c r="M1220" s="254"/>
      <c r="N1220" s="255"/>
    </row>
    <row r="1221" spans="2:14" s="166" customFormat="1">
      <c r="B1221" s="249"/>
      <c r="F1221" s="253"/>
      <c r="L1221" s="210"/>
      <c r="M1221" s="254"/>
      <c r="N1221" s="255"/>
    </row>
    <row r="1222" spans="2:14" s="166" customFormat="1">
      <c r="B1222" s="249"/>
      <c r="F1222" s="253"/>
      <c r="L1222" s="210"/>
      <c r="M1222" s="254"/>
      <c r="N1222" s="255"/>
    </row>
    <row r="1223" spans="2:14" s="166" customFormat="1">
      <c r="B1223" s="249"/>
      <c r="F1223" s="253"/>
      <c r="L1223" s="210"/>
      <c r="M1223" s="254"/>
      <c r="N1223" s="255"/>
    </row>
    <row r="1224" spans="2:14" s="166" customFormat="1">
      <c r="B1224" s="249"/>
      <c r="F1224" s="253"/>
      <c r="L1224" s="210"/>
      <c r="M1224" s="254"/>
      <c r="N1224" s="255"/>
    </row>
    <row r="1225" spans="2:14" s="166" customFormat="1">
      <c r="B1225" s="249"/>
      <c r="F1225" s="253"/>
      <c r="L1225" s="210"/>
      <c r="M1225" s="254"/>
      <c r="N1225" s="255"/>
    </row>
    <row r="1226" spans="2:14" s="166" customFormat="1">
      <c r="B1226" s="249"/>
      <c r="F1226" s="253"/>
      <c r="L1226" s="210"/>
      <c r="M1226" s="254"/>
      <c r="N1226" s="255"/>
    </row>
    <row r="1227" spans="2:14" s="166" customFormat="1">
      <c r="B1227" s="249"/>
      <c r="F1227" s="253"/>
      <c r="L1227" s="210"/>
      <c r="M1227" s="254"/>
      <c r="N1227" s="255"/>
    </row>
    <row r="1228" spans="2:14" s="166" customFormat="1">
      <c r="B1228" s="249"/>
      <c r="F1228" s="253"/>
      <c r="L1228" s="210"/>
      <c r="M1228" s="254"/>
      <c r="N1228" s="255"/>
    </row>
    <row r="1229" spans="2:14" s="166" customFormat="1">
      <c r="B1229" s="249"/>
      <c r="F1229" s="253"/>
      <c r="L1229" s="210"/>
      <c r="M1229" s="254"/>
      <c r="N1229" s="255"/>
    </row>
    <row r="1230" spans="2:14" s="166" customFormat="1">
      <c r="B1230" s="249"/>
      <c r="F1230" s="253"/>
      <c r="L1230" s="210"/>
      <c r="M1230" s="254"/>
      <c r="N1230" s="255"/>
    </row>
    <row r="1231" spans="2:14" s="166" customFormat="1">
      <c r="B1231" s="249"/>
      <c r="F1231" s="253"/>
      <c r="L1231" s="210"/>
      <c r="M1231" s="254"/>
      <c r="N1231" s="255"/>
    </row>
    <row r="1232" spans="2:14" s="166" customFormat="1">
      <c r="B1232" s="249"/>
      <c r="F1232" s="253"/>
      <c r="L1232" s="210"/>
      <c r="M1232" s="254"/>
      <c r="N1232" s="255"/>
    </row>
    <row r="1233" spans="2:14" s="166" customFormat="1">
      <c r="B1233" s="249"/>
      <c r="F1233" s="253"/>
      <c r="L1233" s="210"/>
      <c r="M1233" s="254"/>
      <c r="N1233" s="255"/>
    </row>
    <row r="1234" spans="2:14" s="166" customFormat="1">
      <c r="B1234" s="249"/>
      <c r="F1234" s="253"/>
      <c r="L1234" s="210"/>
      <c r="M1234" s="254"/>
      <c r="N1234" s="255"/>
    </row>
    <row r="1235" spans="2:14" s="166" customFormat="1">
      <c r="B1235" s="249"/>
      <c r="F1235" s="253"/>
      <c r="L1235" s="210"/>
      <c r="M1235" s="254"/>
      <c r="N1235" s="255"/>
    </row>
    <row r="1236" spans="2:14" s="166" customFormat="1">
      <c r="B1236" s="249"/>
      <c r="F1236" s="253"/>
      <c r="L1236" s="210"/>
      <c r="M1236" s="254"/>
      <c r="N1236" s="255"/>
    </row>
    <row r="1237" spans="2:14" s="166" customFormat="1">
      <c r="B1237" s="249"/>
      <c r="F1237" s="253"/>
      <c r="L1237" s="210"/>
      <c r="M1237" s="254"/>
      <c r="N1237" s="255"/>
    </row>
    <row r="1238" spans="2:14" s="166" customFormat="1">
      <c r="B1238" s="249"/>
      <c r="F1238" s="253"/>
      <c r="L1238" s="210"/>
      <c r="M1238" s="254"/>
      <c r="N1238" s="255"/>
    </row>
    <row r="1239" spans="2:14" s="166" customFormat="1">
      <c r="B1239" s="249"/>
      <c r="F1239" s="253"/>
      <c r="L1239" s="210"/>
      <c r="M1239" s="254"/>
      <c r="N1239" s="255"/>
    </row>
    <row r="1240" spans="2:14" s="166" customFormat="1">
      <c r="B1240" s="249"/>
      <c r="F1240" s="253"/>
      <c r="L1240" s="210"/>
      <c r="M1240" s="254"/>
      <c r="N1240" s="255"/>
    </row>
    <row r="1241" spans="2:14" s="166" customFormat="1">
      <c r="B1241" s="249"/>
      <c r="F1241" s="253"/>
      <c r="L1241" s="210"/>
      <c r="M1241" s="254"/>
      <c r="N1241" s="255"/>
    </row>
    <row r="1242" spans="2:14" s="166" customFormat="1">
      <c r="B1242" s="249"/>
      <c r="F1242" s="253"/>
      <c r="L1242" s="210"/>
      <c r="M1242" s="254"/>
      <c r="N1242" s="255"/>
    </row>
    <row r="1243" spans="2:14" s="166" customFormat="1">
      <c r="B1243" s="249"/>
      <c r="F1243" s="253"/>
      <c r="L1243" s="210"/>
      <c r="M1243" s="254"/>
      <c r="N1243" s="255"/>
    </row>
    <row r="1244" spans="2:14" s="166" customFormat="1">
      <c r="B1244" s="249"/>
      <c r="F1244" s="253"/>
      <c r="L1244" s="210"/>
      <c r="M1244" s="254"/>
      <c r="N1244" s="255"/>
    </row>
    <row r="1245" spans="2:14" s="166" customFormat="1">
      <c r="B1245" s="249"/>
      <c r="F1245" s="253"/>
      <c r="L1245" s="210"/>
      <c r="M1245" s="254"/>
      <c r="N1245" s="255"/>
    </row>
    <row r="1246" spans="2:14" s="166" customFormat="1">
      <c r="B1246" s="249"/>
      <c r="F1246" s="253"/>
      <c r="L1246" s="210"/>
      <c r="M1246" s="254"/>
      <c r="N1246" s="255"/>
    </row>
    <row r="1247" spans="2:14" s="166" customFormat="1">
      <c r="B1247" s="249"/>
      <c r="F1247" s="253"/>
      <c r="L1247" s="210"/>
      <c r="M1247" s="254"/>
      <c r="N1247" s="255"/>
    </row>
    <row r="1248" spans="2:14" s="166" customFormat="1">
      <c r="B1248" s="249"/>
      <c r="F1248" s="253"/>
      <c r="L1248" s="210"/>
      <c r="M1248" s="254"/>
      <c r="N1248" s="255"/>
    </row>
    <row r="1249" spans="2:14" s="166" customFormat="1">
      <c r="B1249" s="249"/>
      <c r="F1249" s="253"/>
      <c r="L1249" s="210"/>
      <c r="M1249" s="254"/>
      <c r="N1249" s="255"/>
    </row>
    <row r="1250" spans="2:14" s="166" customFormat="1">
      <c r="B1250" s="249"/>
      <c r="F1250" s="253"/>
      <c r="L1250" s="210"/>
      <c r="M1250" s="254"/>
      <c r="N1250" s="255"/>
    </row>
    <row r="1251" spans="2:14" s="166" customFormat="1">
      <c r="B1251" s="249"/>
      <c r="F1251" s="253"/>
      <c r="L1251" s="210"/>
      <c r="M1251" s="254"/>
      <c r="N1251" s="255"/>
    </row>
    <row r="1252" spans="2:14" s="166" customFormat="1">
      <c r="B1252" s="249"/>
      <c r="F1252" s="253"/>
      <c r="L1252" s="210"/>
      <c r="M1252" s="254"/>
      <c r="N1252" s="255"/>
    </row>
    <row r="1253" spans="2:14" s="166" customFormat="1">
      <c r="B1253" s="249"/>
      <c r="F1253" s="253"/>
      <c r="L1253" s="210"/>
      <c r="M1253" s="254"/>
      <c r="N1253" s="255"/>
    </row>
    <row r="1254" spans="2:14" s="166" customFormat="1">
      <c r="B1254" s="249"/>
      <c r="F1254" s="253"/>
      <c r="L1254" s="210"/>
      <c r="M1254" s="254"/>
      <c r="N1254" s="255"/>
    </row>
    <row r="1255" spans="2:14" s="166" customFormat="1">
      <c r="B1255" s="249"/>
      <c r="F1255" s="253"/>
      <c r="L1255" s="210"/>
      <c r="M1255" s="254"/>
      <c r="N1255" s="255"/>
    </row>
    <row r="1256" spans="2:14" s="166" customFormat="1">
      <c r="B1256" s="249"/>
      <c r="F1256" s="253"/>
      <c r="L1256" s="210"/>
      <c r="M1256" s="254"/>
      <c r="N1256" s="255"/>
    </row>
    <row r="1257" spans="2:14" s="166" customFormat="1">
      <c r="B1257" s="249"/>
      <c r="F1257" s="253"/>
      <c r="L1257" s="210"/>
      <c r="M1257" s="254"/>
      <c r="N1257" s="255"/>
    </row>
    <row r="1258" spans="2:14" s="166" customFormat="1">
      <c r="B1258" s="249"/>
      <c r="F1258" s="253"/>
      <c r="L1258" s="210"/>
      <c r="M1258" s="254"/>
      <c r="N1258" s="255"/>
    </row>
    <row r="1259" spans="2:14" s="166" customFormat="1">
      <c r="B1259" s="249"/>
      <c r="F1259" s="253"/>
      <c r="L1259" s="210"/>
      <c r="M1259" s="254"/>
      <c r="N1259" s="255"/>
    </row>
    <row r="1260" spans="2:14" s="166" customFormat="1">
      <c r="B1260" s="249"/>
      <c r="F1260" s="253"/>
      <c r="L1260" s="210"/>
      <c r="M1260" s="254"/>
      <c r="N1260" s="255"/>
    </row>
    <row r="1261" spans="2:14" s="166" customFormat="1">
      <c r="B1261" s="249"/>
      <c r="F1261" s="253"/>
      <c r="L1261" s="210"/>
      <c r="M1261" s="254"/>
      <c r="N1261" s="255"/>
    </row>
    <row r="1262" spans="2:14" s="166" customFormat="1">
      <c r="B1262" s="249"/>
      <c r="F1262" s="253"/>
      <c r="L1262" s="210"/>
      <c r="M1262" s="254"/>
      <c r="N1262" s="255"/>
    </row>
    <row r="1263" spans="2:14" s="166" customFormat="1">
      <c r="B1263" s="249"/>
      <c r="F1263" s="253"/>
      <c r="L1263" s="210"/>
      <c r="M1263" s="254"/>
      <c r="N1263" s="255"/>
    </row>
    <row r="1264" spans="2:14" s="166" customFormat="1">
      <c r="B1264" s="249"/>
      <c r="F1264" s="253"/>
      <c r="L1264" s="210"/>
      <c r="M1264" s="254"/>
      <c r="N1264" s="255"/>
    </row>
    <row r="1265" spans="2:14" s="166" customFormat="1">
      <c r="B1265" s="249"/>
      <c r="F1265" s="253"/>
      <c r="L1265" s="210"/>
      <c r="M1265" s="254"/>
      <c r="N1265" s="255"/>
    </row>
    <row r="1266" spans="2:14" s="166" customFormat="1">
      <c r="B1266" s="249"/>
      <c r="F1266" s="253"/>
      <c r="L1266" s="210"/>
      <c r="M1266" s="254"/>
      <c r="N1266" s="255"/>
    </row>
    <row r="1267" spans="2:14" s="166" customFormat="1">
      <c r="B1267" s="249"/>
      <c r="F1267" s="253"/>
      <c r="L1267" s="210"/>
      <c r="M1267" s="254"/>
      <c r="N1267" s="255"/>
    </row>
    <row r="1268" spans="2:14" s="166" customFormat="1">
      <c r="B1268" s="249"/>
      <c r="F1268" s="253"/>
      <c r="L1268" s="210"/>
      <c r="M1268" s="254"/>
      <c r="N1268" s="255"/>
    </row>
    <row r="1269" spans="2:14" s="166" customFormat="1">
      <c r="B1269" s="249"/>
      <c r="F1269" s="253"/>
      <c r="L1269" s="210"/>
      <c r="M1269" s="254"/>
      <c r="N1269" s="255"/>
    </row>
    <row r="1270" spans="2:14" s="166" customFormat="1">
      <c r="B1270" s="249"/>
      <c r="F1270" s="253"/>
      <c r="L1270" s="210"/>
      <c r="M1270" s="254"/>
      <c r="N1270" s="255"/>
    </row>
    <row r="1271" spans="2:14" s="166" customFormat="1">
      <c r="B1271" s="249"/>
      <c r="F1271" s="253"/>
      <c r="L1271" s="210"/>
      <c r="M1271" s="254"/>
      <c r="N1271" s="255"/>
    </row>
    <row r="1272" spans="2:14" s="166" customFormat="1">
      <c r="B1272" s="249"/>
      <c r="F1272" s="253"/>
      <c r="L1272" s="210"/>
      <c r="M1272" s="254"/>
      <c r="N1272" s="255"/>
    </row>
    <row r="1273" spans="2:14" s="166" customFormat="1">
      <c r="B1273" s="249"/>
      <c r="F1273" s="253"/>
      <c r="L1273" s="210"/>
      <c r="M1273" s="254"/>
      <c r="N1273" s="255"/>
    </row>
    <row r="1274" spans="2:14" s="166" customFormat="1">
      <c r="B1274" s="249"/>
      <c r="F1274" s="253"/>
      <c r="L1274" s="210"/>
      <c r="M1274" s="254"/>
      <c r="N1274" s="255"/>
    </row>
    <row r="1275" spans="2:14" s="166" customFormat="1">
      <c r="B1275" s="249"/>
      <c r="F1275" s="253"/>
      <c r="L1275" s="210"/>
      <c r="M1275" s="254"/>
      <c r="N1275" s="255"/>
    </row>
    <row r="1276" spans="2:14" s="166" customFormat="1">
      <c r="B1276" s="249"/>
      <c r="F1276" s="253"/>
      <c r="L1276" s="210"/>
      <c r="M1276" s="254"/>
      <c r="N1276" s="255"/>
    </row>
    <row r="1277" spans="2:14" s="166" customFormat="1">
      <c r="B1277" s="249"/>
      <c r="F1277" s="253"/>
      <c r="L1277" s="210"/>
      <c r="M1277" s="254"/>
      <c r="N1277" s="255"/>
    </row>
    <row r="1278" spans="2:14" s="166" customFormat="1">
      <c r="B1278" s="249"/>
      <c r="F1278" s="253"/>
      <c r="L1278" s="210"/>
      <c r="M1278" s="254"/>
      <c r="N1278" s="255"/>
    </row>
    <row r="1279" spans="2:14" s="166" customFormat="1">
      <c r="B1279" s="249"/>
      <c r="F1279" s="253"/>
      <c r="L1279" s="210"/>
      <c r="M1279" s="254"/>
      <c r="N1279" s="255"/>
    </row>
    <row r="1280" spans="2:14" s="166" customFormat="1">
      <c r="B1280" s="249"/>
      <c r="F1280" s="253"/>
      <c r="L1280" s="210"/>
      <c r="M1280" s="254"/>
      <c r="N1280" s="255"/>
    </row>
    <row r="1281" spans="2:14" s="166" customFormat="1">
      <c r="B1281" s="249"/>
      <c r="F1281" s="253"/>
      <c r="L1281" s="210"/>
      <c r="M1281" s="254"/>
      <c r="N1281" s="255"/>
    </row>
    <row r="1282" spans="2:14" s="166" customFormat="1">
      <c r="B1282" s="249"/>
      <c r="F1282" s="253"/>
      <c r="L1282" s="210"/>
      <c r="M1282" s="254"/>
      <c r="N1282" s="255"/>
    </row>
    <row r="1283" spans="2:14" s="166" customFormat="1">
      <c r="B1283" s="249"/>
      <c r="F1283" s="253"/>
      <c r="L1283" s="210"/>
      <c r="M1283" s="254"/>
      <c r="N1283" s="255"/>
    </row>
    <row r="1284" spans="2:14" s="166" customFormat="1">
      <c r="B1284" s="249"/>
      <c r="F1284" s="253"/>
      <c r="L1284" s="210"/>
      <c r="M1284" s="254"/>
      <c r="N1284" s="255"/>
    </row>
    <row r="1285" spans="2:14" s="166" customFormat="1">
      <c r="B1285" s="249"/>
      <c r="F1285" s="253"/>
      <c r="L1285" s="210"/>
      <c r="M1285" s="254"/>
      <c r="N1285" s="255"/>
    </row>
    <row r="1286" spans="2:14" s="166" customFormat="1">
      <c r="B1286" s="249"/>
      <c r="F1286" s="253"/>
      <c r="L1286" s="210"/>
      <c r="M1286" s="254"/>
      <c r="N1286" s="255"/>
    </row>
    <row r="1287" spans="2:14" s="166" customFormat="1">
      <c r="B1287" s="249"/>
      <c r="F1287" s="253"/>
      <c r="L1287" s="210"/>
      <c r="M1287" s="254"/>
      <c r="N1287" s="255"/>
    </row>
    <row r="1288" spans="2:14" s="166" customFormat="1">
      <c r="B1288" s="249"/>
      <c r="F1288" s="253"/>
      <c r="L1288" s="210"/>
      <c r="M1288" s="254"/>
      <c r="N1288" s="255"/>
    </row>
    <row r="1289" spans="2:14" s="166" customFormat="1">
      <c r="B1289" s="249"/>
      <c r="F1289" s="253"/>
      <c r="L1289" s="210"/>
      <c r="M1289" s="254"/>
      <c r="N1289" s="255"/>
    </row>
    <row r="1290" spans="2:14" s="166" customFormat="1">
      <c r="B1290" s="249"/>
      <c r="F1290" s="253"/>
      <c r="L1290" s="210"/>
      <c r="M1290" s="254"/>
      <c r="N1290" s="255"/>
    </row>
    <row r="1291" spans="2:14" s="166" customFormat="1">
      <c r="B1291" s="249"/>
      <c r="F1291" s="253"/>
      <c r="L1291" s="210"/>
      <c r="M1291" s="254"/>
      <c r="N1291" s="255"/>
    </row>
    <row r="1292" spans="2:14" s="166" customFormat="1">
      <c r="B1292" s="249"/>
      <c r="F1292" s="253"/>
      <c r="L1292" s="210"/>
      <c r="M1292" s="254"/>
      <c r="N1292" s="255"/>
    </row>
    <row r="1293" spans="2:14" s="166" customFormat="1">
      <c r="B1293" s="249"/>
      <c r="F1293" s="253"/>
      <c r="L1293" s="210"/>
      <c r="M1293" s="254"/>
      <c r="N1293" s="255"/>
    </row>
    <row r="1294" spans="2:14" s="166" customFormat="1">
      <c r="B1294" s="249"/>
      <c r="F1294" s="253"/>
      <c r="L1294" s="210"/>
      <c r="M1294" s="254"/>
      <c r="N1294" s="255"/>
    </row>
    <row r="1295" spans="2:14" s="166" customFormat="1">
      <c r="B1295" s="249"/>
      <c r="F1295" s="253"/>
      <c r="L1295" s="210"/>
      <c r="M1295" s="254"/>
      <c r="N1295" s="255"/>
    </row>
    <row r="1296" spans="2:14" s="166" customFormat="1">
      <c r="B1296" s="249"/>
      <c r="F1296" s="253"/>
      <c r="L1296" s="210"/>
      <c r="M1296" s="254"/>
      <c r="N1296" s="255"/>
    </row>
    <row r="1297" spans="2:14" s="166" customFormat="1">
      <c r="B1297" s="249"/>
      <c r="F1297" s="253"/>
      <c r="L1297" s="210"/>
      <c r="M1297" s="254"/>
      <c r="N1297" s="255"/>
    </row>
    <row r="1298" spans="2:14" s="166" customFormat="1">
      <c r="B1298" s="249"/>
      <c r="F1298" s="253"/>
      <c r="L1298" s="210"/>
      <c r="M1298" s="254"/>
      <c r="N1298" s="255"/>
    </row>
    <row r="1299" spans="2:14" s="166" customFormat="1">
      <c r="B1299" s="249"/>
      <c r="F1299" s="253"/>
      <c r="L1299" s="210"/>
      <c r="M1299" s="254"/>
      <c r="N1299" s="255"/>
    </row>
    <row r="1300" spans="2:14" s="166" customFormat="1">
      <c r="B1300" s="249"/>
      <c r="F1300" s="253"/>
      <c r="L1300" s="210"/>
      <c r="M1300" s="254"/>
      <c r="N1300" s="255"/>
    </row>
    <row r="1301" spans="2:14" s="166" customFormat="1">
      <c r="B1301" s="249"/>
      <c r="F1301" s="253"/>
      <c r="L1301" s="210"/>
      <c r="M1301" s="254"/>
      <c r="N1301" s="255"/>
    </row>
    <row r="1302" spans="2:14" s="166" customFormat="1">
      <c r="B1302" s="249"/>
      <c r="F1302" s="253"/>
      <c r="L1302" s="210"/>
      <c r="M1302" s="254"/>
      <c r="N1302" s="255"/>
    </row>
    <row r="1303" spans="2:14" s="166" customFormat="1">
      <c r="B1303" s="249"/>
      <c r="F1303" s="253"/>
      <c r="L1303" s="210"/>
      <c r="M1303" s="254"/>
      <c r="N1303" s="255"/>
    </row>
    <row r="1304" spans="2:14" s="166" customFormat="1">
      <c r="B1304" s="249"/>
      <c r="F1304" s="253"/>
      <c r="L1304" s="210"/>
      <c r="M1304" s="254"/>
      <c r="N1304" s="255"/>
    </row>
    <row r="1305" spans="2:14" s="166" customFormat="1">
      <c r="B1305" s="249"/>
      <c r="F1305" s="253"/>
      <c r="L1305" s="210"/>
      <c r="M1305" s="254"/>
      <c r="N1305" s="255"/>
    </row>
    <row r="1306" spans="2:14" s="166" customFormat="1">
      <c r="B1306" s="249"/>
      <c r="F1306" s="253"/>
      <c r="L1306" s="210"/>
      <c r="M1306" s="254"/>
      <c r="N1306" s="255"/>
    </row>
    <row r="1307" spans="2:14" s="166" customFormat="1">
      <c r="B1307" s="249"/>
      <c r="F1307" s="253"/>
      <c r="L1307" s="210"/>
      <c r="M1307" s="254"/>
      <c r="N1307" s="255"/>
    </row>
    <row r="1308" spans="2:14" s="166" customFormat="1">
      <c r="B1308" s="249"/>
      <c r="F1308" s="253"/>
      <c r="L1308" s="210"/>
      <c r="M1308" s="254"/>
      <c r="N1308" s="255"/>
    </row>
    <row r="1309" spans="2:14" s="166" customFormat="1">
      <c r="B1309" s="249"/>
      <c r="F1309" s="253"/>
      <c r="L1309" s="210"/>
      <c r="M1309" s="254"/>
      <c r="N1309" s="255"/>
    </row>
    <row r="1310" spans="2:14" s="166" customFormat="1">
      <c r="B1310" s="249"/>
      <c r="F1310" s="253"/>
      <c r="L1310" s="210"/>
      <c r="M1310" s="254"/>
      <c r="N1310" s="255"/>
    </row>
    <row r="1311" spans="2:14" s="166" customFormat="1">
      <c r="B1311" s="249"/>
      <c r="F1311" s="253"/>
      <c r="L1311" s="210"/>
      <c r="M1311" s="254"/>
      <c r="N1311" s="255"/>
    </row>
    <row r="1312" spans="2:14" s="166" customFormat="1">
      <c r="B1312" s="249"/>
      <c r="F1312" s="253"/>
      <c r="L1312" s="210"/>
      <c r="M1312" s="254"/>
      <c r="N1312" s="255"/>
    </row>
    <row r="1313" spans="2:14" s="166" customFormat="1">
      <c r="B1313" s="249"/>
      <c r="F1313" s="253"/>
      <c r="L1313" s="210"/>
      <c r="M1313" s="254"/>
      <c r="N1313" s="255"/>
    </row>
    <row r="1314" spans="2:14" s="166" customFormat="1">
      <c r="B1314" s="249"/>
      <c r="F1314" s="253"/>
      <c r="L1314" s="210"/>
      <c r="M1314" s="254"/>
      <c r="N1314" s="255"/>
    </row>
    <row r="1315" spans="2:14" s="166" customFormat="1">
      <c r="B1315" s="249"/>
      <c r="F1315" s="253"/>
      <c r="L1315" s="210"/>
      <c r="M1315" s="254"/>
      <c r="N1315" s="255"/>
    </row>
    <row r="1316" spans="2:14" s="166" customFormat="1">
      <c r="B1316" s="249"/>
      <c r="F1316" s="253"/>
      <c r="L1316" s="210"/>
      <c r="M1316" s="254"/>
      <c r="N1316" s="255"/>
    </row>
    <row r="1317" spans="2:14" s="166" customFormat="1">
      <c r="B1317" s="249"/>
      <c r="F1317" s="253"/>
      <c r="L1317" s="210"/>
      <c r="M1317" s="254"/>
      <c r="N1317" s="255"/>
    </row>
    <row r="1318" spans="2:14" s="166" customFormat="1">
      <c r="B1318" s="249"/>
      <c r="F1318" s="253"/>
      <c r="L1318" s="210"/>
      <c r="M1318" s="254"/>
      <c r="N1318" s="255"/>
    </row>
    <row r="1319" spans="2:14" s="166" customFormat="1">
      <c r="B1319" s="249"/>
      <c r="F1319" s="253"/>
      <c r="L1319" s="210"/>
      <c r="M1319" s="254"/>
      <c r="N1319" s="255"/>
    </row>
    <row r="1320" spans="2:14" s="166" customFormat="1">
      <c r="B1320" s="249"/>
      <c r="F1320" s="253"/>
      <c r="L1320" s="210"/>
      <c r="M1320" s="254"/>
      <c r="N1320" s="255"/>
    </row>
    <row r="1321" spans="2:14" s="166" customFormat="1">
      <c r="B1321" s="249"/>
      <c r="F1321" s="253"/>
      <c r="L1321" s="210"/>
      <c r="M1321" s="254"/>
      <c r="N1321" s="255"/>
    </row>
    <row r="1322" spans="2:14" s="166" customFormat="1">
      <c r="B1322" s="249"/>
      <c r="F1322" s="253"/>
      <c r="L1322" s="210"/>
      <c r="M1322" s="254"/>
      <c r="N1322" s="255"/>
    </row>
    <row r="1323" spans="2:14" s="166" customFormat="1">
      <c r="B1323" s="249"/>
      <c r="F1323" s="253"/>
      <c r="L1323" s="210"/>
      <c r="M1323" s="254"/>
      <c r="N1323" s="255"/>
    </row>
    <row r="1324" spans="2:14" s="166" customFormat="1">
      <c r="B1324" s="249"/>
      <c r="F1324" s="253"/>
      <c r="L1324" s="210"/>
      <c r="M1324" s="254"/>
      <c r="N1324" s="255"/>
    </row>
    <row r="1325" spans="2:14" s="166" customFormat="1">
      <c r="B1325" s="249"/>
      <c r="F1325" s="253"/>
      <c r="L1325" s="210"/>
      <c r="M1325" s="254"/>
      <c r="N1325" s="255"/>
    </row>
    <row r="1326" spans="2:14" s="166" customFormat="1">
      <c r="B1326" s="249"/>
      <c r="F1326" s="253"/>
      <c r="L1326" s="210"/>
      <c r="M1326" s="254"/>
      <c r="N1326" s="255"/>
    </row>
    <row r="1327" spans="2:14" s="166" customFormat="1">
      <c r="B1327" s="249"/>
      <c r="F1327" s="253"/>
      <c r="L1327" s="210"/>
      <c r="M1327" s="254"/>
      <c r="N1327" s="255"/>
    </row>
    <row r="1328" spans="2:14" s="166" customFormat="1">
      <c r="B1328" s="249"/>
      <c r="F1328" s="253"/>
      <c r="L1328" s="210"/>
      <c r="M1328" s="254"/>
      <c r="N1328" s="255"/>
    </row>
    <row r="1329" spans="2:14" s="166" customFormat="1">
      <c r="B1329" s="249"/>
      <c r="F1329" s="253"/>
      <c r="L1329" s="210"/>
      <c r="M1329" s="254"/>
      <c r="N1329" s="255"/>
    </row>
    <row r="1330" spans="2:14" s="166" customFormat="1">
      <c r="B1330" s="249"/>
      <c r="F1330" s="253"/>
      <c r="L1330" s="210"/>
      <c r="M1330" s="254"/>
      <c r="N1330" s="255"/>
    </row>
    <row r="1331" spans="2:14" s="166" customFormat="1">
      <c r="B1331" s="249"/>
      <c r="F1331" s="253"/>
      <c r="L1331" s="210"/>
      <c r="M1331" s="254"/>
      <c r="N1331" s="255"/>
    </row>
    <row r="1332" spans="2:14" s="166" customFormat="1">
      <c r="B1332" s="249"/>
      <c r="F1332" s="253"/>
      <c r="L1332" s="210"/>
      <c r="M1332" s="254"/>
      <c r="N1332" s="255"/>
    </row>
    <row r="1333" spans="2:14" s="166" customFormat="1">
      <c r="B1333" s="249"/>
      <c r="F1333" s="253"/>
      <c r="L1333" s="210"/>
      <c r="M1333" s="254"/>
      <c r="N1333" s="255"/>
    </row>
    <row r="1334" spans="2:14" s="166" customFormat="1">
      <c r="B1334" s="249"/>
      <c r="F1334" s="253"/>
      <c r="L1334" s="210"/>
      <c r="M1334" s="254"/>
      <c r="N1334" s="255"/>
    </row>
    <row r="1335" spans="2:14" s="166" customFormat="1">
      <c r="B1335" s="249"/>
      <c r="F1335" s="253"/>
      <c r="L1335" s="210"/>
      <c r="M1335" s="254"/>
      <c r="N1335" s="255"/>
    </row>
    <row r="1336" spans="2:14" s="166" customFormat="1">
      <c r="B1336" s="249"/>
      <c r="F1336" s="253"/>
      <c r="L1336" s="210"/>
      <c r="M1336" s="254"/>
      <c r="N1336" s="255"/>
    </row>
    <row r="1337" spans="2:14" s="166" customFormat="1">
      <c r="B1337" s="249"/>
      <c r="F1337" s="253"/>
      <c r="L1337" s="210"/>
      <c r="M1337" s="254"/>
      <c r="N1337" s="255"/>
    </row>
    <row r="1338" spans="2:14" s="166" customFormat="1">
      <c r="B1338" s="249"/>
      <c r="F1338" s="253"/>
      <c r="L1338" s="210"/>
      <c r="M1338" s="254"/>
      <c r="N1338" s="255"/>
    </row>
    <row r="1339" spans="2:14" s="166" customFormat="1">
      <c r="B1339" s="249"/>
      <c r="F1339" s="253"/>
      <c r="L1339" s="210"/>
      <c r="M1339" s="254"/>
      <c r="N1339" s="255"/>
    </row>
    <row r="1340" spans="2:14" s="166" customFormat="1">
      <c r="B1340" s="249"/>
      <c r="F1340" s="253"/>
      <c r="L1340" s="210"/>
      <c r="M1340" s="254"/>
      <c r="N1340" s="255"/>
    </row>
    <row r="1341" spans="2:14" s="166" customFormat="1">
      <c r="B1341" s="249"/>
      <c r="F1341" s="253"/>
      <c r="L1341" s="210"/>
      <c r="M1341" s="254"/>
      <c r="N1341" s="255"/>
    </row>
    <row r="1342" spans="2:14" s="166" customFormat="1">
      <c r="B1342" s="249"/>
      <c r="F1342" s="253"/>
      <c r="L1342" s="210"/>
      <c r="M1342" s="254"/>
      <c r="N1342" s="255"/>
    </row>
    <row r="1343" spans="2:14" s="166" customFormat="1">
      <c r="B1343" s="249"/>
      <c r="F1343" s="253"/>
      <c r="L1343" s="210"/>
      <c r="M1343" s="254"/>
      <c r="N1343" s="255"/>
    </row>
    <row r="1344" spans="2:14" s="166" customFormat="1">
      <c r="B1344" s="249"/>
      <c r="F1344" s="253"/>
      <c r="L1344" s="210"/>
      <c r="M1344" s="254"/>
      <c r="N1344" s="255"/>
    </row>
    <row r="1345" spans="2:14" s="166" customFormat="1">
      <c r="B1345" s="249"/>
      <c r="F1345" s="253"/>
      <c r="L1345" s="210"/>
      <c r="M1345" s="254"/>
      <c r="N1345" s="255"/>
    </row>
    <row r="1346" spans="2:14" s="166" customFormat="1">
      <c r="B1346" s="249"/>
      <c r="F1346" s="253"/>
      <c r="L1346" s="210"/>
      <c r="M1346" s="254"/>
      <c r="N1346" s="255"/>
    </row>
    <row r="1347" spans="2:14" s="166" customFormat="1">
      <c r="B1347" s="249"/>
      <c r="F1347" s="253"/>
      <c r="L1347" s="210"/>
      <c r="M1347" s="254"/>
      <c r="N1347" s="255"/>
    </row>
    <row r="1348" spans="2:14" s="166" customFormat="1">
      <c r="B1348" s="249"/>
      <c r="F1348" s="253"/>
      <c r="L1348" s="210"/>
      <c r="M1348" s="254"/>
      <c r="N1348" s="255"/>
    </row>
    <row r="1349" spans="2:14" s="166" customFormat="1">
      <c r="B1349" s="249"/>
      <c r="F1349" s="253"/>
      <c r="L1349" s="210"/>
      <c r="M1349" s="254"/>
      <c r="N1349" s="255"/>
    </row>
    <row r="1350" spans="2:14" s="166" customFormat="1">
      <c r="B1350" s="249"/>
      <c r="F1350" s="253"/>
      <c r="L1350" s="210"/>
      <c r="M1350" s="254"/>
      <c r="N1350" s="255"/>
    </row>
    <row r="1351" spans="2:14" s="166" customFormat="1">
      <c r="B1351" s="249"/>
      <c r="F1351" s="253"/>
      <c r="L1351" s="210"/>
      <c r="M1351" s="254"/>
      <c r="N1351" s="255"/>
    </row>
    <row r="1352" spans="2:14" s="166" customFormat="1">
      <c r="B1352" s="249"/>
      <c r="F1352" s="253"/>
      <c r="L1352" s="210"/>
      <c r="M1352" s="254"/>
      <c r="N1352" s="255"/>
    </row>
    <row r="1353" spans="2:14" s="166" customFormat="1">
      <c r="B1353" s="249"/>
      <c r="F1353" s="253"/>
      <c r="L1353" s="210"/>
      <c r="M1353" s="254"/>
      <c r="N1353" s="255"/>
    </row>
    <row r="1354" spans="2:14" s="166" customFormat="1">
      <c r="B1354" s="249"/>
      <c r="F1354" s="253"/>
      <c r="L1354" s="210"/>
      <c r="M1354" s="254"/>
      <c r="N1354" s="255"/>
    </row>
    <row r="1355" spans="2:14" s="166" customFormat="1">
      <c r="B1355" s="249"/>
      <c r="F1355" s="253"/>
      <c r="L1355" s="210"/>
      <c r="M1355" s="254"/>
      <c r="N1355" s="255"/>
    </row>
    <row r="1356" spans="2:14" s="166" customFormat="1">
      <c r="B1356" s="249"/>
      <c r="F1356" s="253"/>
      <c r="L1356" s="210"/>
      <c r="M1356" s="254"/>
      <c r="N1356" s="255"/>
    </row>
    <row r="1357" spans="2:14" s="166" customFormat="1">
      <c r="B1357" s="249"/>
      <c r="F1357" s="253"/>
      <c r="L1357" s="210"/>
      <c r="M1357" s="254"/>
      <c r="N1357" s="255"/>
    </row>
    <row r="1358" spans="2:14" s="166" customFormat="1">
      <c r="B1358" s="249"/>
      <c r="F1358" s="253"/>
      <c r="L1358" s="210"/>
      <c r="M1358" s="254"/>
      <c r="N1358" s="255"/>
    </row>
    <row r="1359" spans="2:14" s="166" customFormat="1">
      <c r="B1359" s="249"/>
      <c r="F1359" s="253"/>
      <c r="L1359" s="210"/>
      <c r="M1359" s="254"/>
      <c r="N1359" s="255"/>
    </row>
    <row r="1360" spans="2:14" s="166" customFormat="1">
      <c r="B1360" s="249"/>
      <c r="F1360" s="253"/>
      <c r="L1360" s="210"/>
      <c r="M1360" s="254"/>
      <c r="N1360" s="255"/>
    </row>
    <row r="1361" spans="2:14" s="166" customFormat="1">
      <c r="B1361" s="249"/>
      <c r="F1361" s="253"/>
      <c r="L1361" s="210"/>
      <c r="M1361" s="254"/>
      <c r="N1361" s="255"/>
    </row>
    <row r="1362" spans="2:14" s="166" customFormat="1">
      <c r="B1362" s="249"/>
      <c r="F1362" s="253"/>
      <c r="L1362" s="210"/>
      <c r="M1362" s="254"/>
      <c r="N1362" s="255"/>
    </row>
    <row r="1363" spans="2:14" s="166" customFormat="1">
      <c r="B1363" s="249"/>
      <c r="F1363" s="253"/>
      <c r="L1363" s="210"/>
      <c r="M1363" s="254"/>
      <c r="N1363" s="255"/>
    </row>
    <row r="1364" spans="2:14" s="166" customFormat="1">
      <c r="B1364" s="249"/>
      <c r="F1364" s="253"/>
      <c r="L1364" s="210"/>
      <c r="M1364" s="254"/>
      <c r="N1364" s="255"/>
    </row>
    <row r="1365" spans="2:14" s="166" customFormat="1">
      <c r="B1365" s="249"/>
      <c r="F1365" s="253"/>
      <c r="L1365" s="210"/>
      <c r="M1365" s="254"/>
      <c r="N1365" s="255"/>
    </row>
    <row r="1366" spans="2:14" s="166" customFormat="1">
      <c r="B1366" s="249"/>
      <c r="F1366" s="253"/>
      <c r="L1366" s="210"/>
      <c r="M1366" s="254"/>
      <c r="N1366" s="255"/>
    </row>
    <row r="1367" spans="2:14" s="166" customFormat="1">
      <c r="B1367" s="249"/>
      <c r="F1367" s="253"/>
      <c r="L1367" s="210"/>
      <c r="M1367" s="254"/>
      <c r="N1367" s="255"/>
    </row>
    <row r="1368" spans="2:14" s="166" customFormat="1">
      <c r="B1368" s="249"/>
      <c r="F1368" s="253"/>
      <c r="L1368" s="210"/>
      <c r="M1368" s="254"/>
      <c r="N1368" s="255"/>
    </row>
    <row r="1369" spans="2:14" s="166" customFormat="1">
      <c r="B1369" s="249"/>
      <c r="F1369" s="253"/>
      <c r="L1369" s="210"/>
      <c r="M1369" s="254"/>
      <c r="N1369" s="255"/>
    </row>
    <row r="1370" spans="2:14" s="166" customFormat="1">
      <c r="B1370" s="249"/>
      <c r="F1370" s="253"/>
      <c r="L1370" s="210"/>
      <c r="M1370" s="254"/>
      <c r="N1370" s="255"/>
    </row>
    <row r="1371" spans="2:14" s="166" customFormat="1">
      <c r="B1371" s="249"/>
      <c r="F1371" s="253"/>
      <c r="L1371" s="210"/>
      <c r="M1371" s="254"/>
      <c r="N1371" s="255"/>
    </row>
    <row r="1372" spans="2:14" s="166" customFormat="1">
      <c r="B1372" s="249"/>
      <c r="F1372" s="253"/>
      <c r="L1372" s="210"/>
      <c r="M1372" s="254"/>
      <c r="N1372" s="255"/>
    </row>
    <row r="1373" spans="2:14" s="166" customFormat="1">
      <c r="B1373" s="249"/>
      <c r="F1373" s="253"/>
      <c r="L1373" s="210"/>
      <c r="M1373" s="254"/>
      <c r="N1373" s="255"/>
    </row>
    <row r="1374" spans="2:14" s="166" customFormat="1">
      <c r="B1374" s="249"/>
      <c r="F1374" s="253"/>
      <c r="L1374" s="210"/>
      <c r="M1374" s="254"/>
      <c r="N1374" s="255"/>
    </row>
    <row r="1375" spans="2:14" s="166" customFormat="1">
      <c r="B1375" s="249"/>
      <c r="F1375" s="253"/>
      <c r="L1375" s="210"/>
      <c r="M1375" s="254"/>
      <c r="N1375" s="255"/>
    </row>
    <row r="1376" spans="2:14" s="166" customFormat="1">
      <c r="B1376" s="249"/>
      <c r="F1376" s="253"/>
      <c r="L1376" s="210"/>
      <c r="M1376" s="254"/>
      <c r="N1376" s="255"/>
    </row>
    <row r="1377" spans="2:14" s="166" customFormat="1">
      <c r="B1377" s="249"/>
      <c r="F1377" s="253"/>
      <c r="L1377" s="210"/>
      <c r="M1377" s="254"/>
      <c r="N1377" s="255"/>
    </row>
    <row r="1378" spans="2:14" s="166" customFormat="1">
      <c r="B1378" s="249"/>
      <c r="F1378" s="253"/>
      <c r="L1378" s="210"/>
      <c r="M1378" s="254"/>
      <c r="N1378" s="255"/>
    </row>
    <row r="1379" spans="2:14" s="166" customFormat="1">
      <c r="B1379" s="249"/>
      <c r="F1379" s="253"/>
      <c r="L1379" s="210"/>
      <c r="M1379" s="254"/>
      <c r="N1379" s="255"/>
    </row>
    <row r="1380" spans="2:14" s="166" customFormat="1">
      <c r="B1380" s="249"/>
      <c r="F1380" s="253"/>
      <c r="L1380" s="210"/>
      <c r="M1380" s="254"/>
      <c r="N1380" s="255"/>
    </row>
    <row r="1381" spans="2:14" s="166" customFormat="1">
      <c r="B1381" s="249"/>
      <c r="F1381" s="253"/>
      <c r="L1381" s="210"/>
      <c r="M1381" s="254"/>
      <c r="N1381" s="255"/>
    </row>
    <row r="1382" spans="2:14" s="166" customFormat="1">
      <c r="B1382" s="249"/>
      <c r="F1382" s="253"/>
      <c r="L1382" s="210"/>
      <c r="M1382" s="254"/>
      <c r="N1382" s="255"/>
    </row>
    <row r="1383" spans="2:14" s="166" customFormat="1">
      <c r="B1383" s="249"/>
      <c r="F1383" s="253"/>
      <c r="L1383" s="210"/>
      <c r="M1383" s="254"/>
      <c r="N1383" s="255"/>
    </row>
    <row r="1384" spans="2:14" s="166" customFormat="1">
      <c r="B1384" s="249"/>
      <c r="F1384" s="253"/>
      <c r="L1384" s="210"/>
      <c r="M1384" s="254"/>
      <c r="N1384" s="255"/>
    </row>
    <row r="1385" spans="2:14" s="166" customFormat="1">
      <c r="B1385" s="249"/>
      <c r="F1385" s="253"/>
      <c r="L1385" s="210"/>
      <c r="M1385" s="254"/>
      <c r="N1385" s="255"/>
    </row>
    <row r="1386" spans="2:14" s="166" customFormat="1">
      <c r="B1386" s="249"/>
      <c r="F1386" s="253"/>
      <c r="L1386" s="210"/>
      <c r="M1386" s="254"/>
      <c r="N1386" s="255"/>
    </row>
    <row r="1387" spans="2:14" s="166" customFormat="1">
      <c r="B1387" s="249"/>
      <c r="F1387" s="253"/>
      <c r="L1387" s="210"/>
      <c r="M1387" s="254"/>
      <c r="N1387" s="255"/>
    </row>
    <row r="1388" spans="2:14" s="166" customFormat="1">
      <c r="B1388" s="249"/>
      <c r="F1388" s="253"/>
      <c r="L1388" s="210"/>
      <c r="M1388" s="254"/>
      <c r="N1388" s="255"/>
    </row>
    <row r="1389" spans="2:14" s="166" customFormat="1">
      <c r="B1389" s="249"/>
      <c r="F1389" s="253"/>
      <c r="L1389" s="210"/>
      <c r="M1389" s="254"/>
      <c r="N1389" s="255"/>
    </row>
    <row r="1390" spans="2:14" s="166" customFormat="1">
      <c r="B1390" s="249"/>
      <c r="F1390" s="253"/>
      <c r="L1390" s="210"/>
      <c r="M1390" s="254"/>
      <c r="N1390" s="255"/>
    </row>
    <row r="1391" spans="2:14" s="166" customFormat="1">
      <c r="B1391" s="249"/>
      <c r="F1391" s="253"/>
      <c r="L1391" s="210"/>
      <c r="M1391" s="254"/>
      <c r="N1391" s="255"/>
    </row>
    <row r="1392" spans="2:14" s="166" customFormat="1">
      <c r="B1392" s="249"/>
      <c r="F1392" s="253"/>
      <c r="L1392" s="210"/>
      <c r="M1392" s="254"/>
      <c r="N1392" s="255"/>
    </row>
    <row r="1393" spans="2:14" s="166" customFormat="1">
      <c r="B1393" s="249"/>
      <c r="F1393" s="253"/>
      <c r="L1393" s="210"/>
      <c r="M1393" s="254"/>
      <c r="N1393" s="255"/>
    </row>
    <row r="1394" spans="2:14" s="166" customFormat="1">
      <c r="B1394" s="249"/>
      <c r="F1394" s="253"/>
      <c r="L1394" s="210"/>
      <c r="M1394" s="254"/>
      <c r="N1394" s="255"/>
    </row>
    <row r="1395" spans="2:14" s="166" customFormat="1">
      <c r="B1395" s="249"/>
      <c r="F1395" s="253"/>
      <c r="L1395" s="210"/>
      <c r="M1395" s="254"/>
      <c r="N1395" s="255"/>
    </row>
    <row r="1396" spans="2:14" s="166" customFormat="1">
      <c r="B1396" s="249"/>
      <c r="F1396" s="253"/>
      <c r="L1396" s="210"/>
      <c r="M1396" s="254"/>
      <c r="N1396" s="255"/>
    </row>
    <row r="1397" spans="2:14" s="166" customFormat="1">
      <c r="B1397" s="249"/>
      <c r="F1397" s="253"/>
      <c r="L1397" s="210"/>
      <c r="M1397" s="254"/>
      <c r="N1397" s="255"/>
    </row>
    <row r="1398" spans="2:14" s="166" customFormat="1">
      <c r="B1398" s="249"/>
      <c r="F1398" s="253"/>
      <c r="L1398" s="210"/>
      <c r="M1398" s="254"/>
      <c r="N1398" s="255"/>
    </row>
    <row r="1399" spans="2:14" s="166" customFormat="1">
      <c r="B1399" s="249"/>
      <c r="F1399" s="253"/>
      <c r="L1399" s="210"/>
      <c r="M1399" s="254"/>
      <c r="N1399" s="255"/>
    </row>
    <row r="1400" spans="2:14" s="166" customFormat="1">
      <c r="B1400" s="249"/>
      <c r="F1400" s="253"/>
      <c r="L1400" s="210"/>
      <c r="M1400" s="254"/>
      <c r="N1400" s="255"/>
    </row>
    <row r="1401" spans="2:14" s="166" customFormat="1">
      <c r="B1401" s="249"/>
      <c r="F1401" s="253"/>
      <c r="L1401" s="210"/>
      <c r="M1401" s="254"/>
      <c r="N1401" s="255"/>
    </row>
    <row r="1402" spans="2:14" s="166" customFormat="1">
      <c r="B1402" s="249"/>
      <c r="F1402" s="253"/>
      <c r="L1402" s="210"/>
      <c r="M1402" s="254"/>
      <c r="N1402" s="255"/>
    </row>
    <row r="1403" spans="2:14" s="166" customFormat="1">
      <c r="B1403" s="249"/>
      <c r="F1403" s="253"/>
      <c r="L1403" s="210"/>
      <c r="M1403" s="254"/>
      <c r="N1403" s="255"/>
    </row>
    <row r="1404" spans="2:14" s="166" customFormat="1">
      <c r="B1404" s="249"/>
      <c r="F1404" s="253"/>
      <c r="L1404" s="210"/>
      <c r="M1404" s="254"/>
      <c r="N1404" s="255"/>
    </row>
    <row r="1405" spans="2:14" s="166" customFormat="1">
      <c r="B1405" s="249"/>
      <c r="F1405" s="253"/>
      <c r="L1405" s="210"/>
      <c r="M1405" s="254"/>
      <c r="N1405" s="255"/>
    </row>
    <row r="1406" spans="2:14" s="166" customFormat="1">
      <c r="B1406" s="249"/>
      <c r="F1406" s="253"/>
      <c r="L1406" s="210"/>
      <c r="M1406" s="254"/>
      <c r="N1406" s="255"/>
    </row>
    <row r="1407" spans="2:14" s="166" customFormat="1">
      <c r="B1407" s="249"/>
      <c r="F1407" s="253"/>
      <c r="L1407" s="210"/>
      <c r="M1407" s="254"/>
      <c r="N1407" s="255"/>
    </row>
    <row r="1408" spans="2:14" s="166" customFormat="1">
      <c r="B1408" s="249"/>
      <c r="F1408" s="253"/>
      <c r="L1408" s="210"/>
      <c r="M1408" s="254"/>
      <c r="N1408" s="255"/>
    </row>
    <row r="1409" spans="2:14" s="166" customFormat="1">
      <c r="B1409" s="249"/>
      <c r="F1409" s="253"/>
      <c r="L1409" s="210"/>
      <c r="M1409" s="254"/>
      <c r="N1409" s="255"/>
    </row>
    <row r="1410" spans="2:14" s="166" customFormat="1">
      <c r="B1410" s="249"/>
      <c r="F1410" s="253"/>
      <c r="L1410" s="210"/>
      <c r="M1410" s="254"/>
      <c r="N1410" s="255"/>
    </row>
    <row r="1411" spans="2:14" s="166" customFormat="1">
      <c r="B1411" s="249"/>
      <c r="F1411" s="253"/>
      <c r="L1411" s="210"/>
      <c r="M1411" s="254"/>
      <c r="N1411" s="255"/>
    </row>
    <row r="1412" spans="2:14" s="166" customFormat="1">
      <c r="B1412" s="249"/>
      <c r="F1412" s="253"/>
      <c r="L1412" s="210"/>
      <c r="M1412" s="254"/>
      <c r="N1412" s="255"/>
    </row>
    <row r="1413" spans="2:14" s="166" customFormat="1">
      <c r="B1413" s="249"/>
      <c r="F1413" s="253"/>
      <c r="L1413" s="210"/>
      <c r="M1413" s="254"/>
      <c r="N1413" s="255"/>
    </row>
    <row r="1414" spans="2:14" s="166" customFormat="1">
      <c r="B1414" s="249"/>
      <c r="F1414" s="253"/>
      <c r="L1414" s="210"/>
      <c r="M1414" s="254"/>
      <c r="N1414" s="255"/>
    </row>
    <row r="1415" spans="2:14" s="166" customFormat="1">
      <c r="B1415" s="249"/>
      <c r="F1415" s="253"/>
      <c r="L1415" s="210"/>
      <c r="M1415" s="254"/>
      <c r="N1415" s="255"/>
    </row>
    <row r="1416" spans="2:14" s="166" customFormat="1">
      <c r="B1416" s="249"/>
      <c r="F1416" s="253"/>
      <c r="L1416" s="210"/>
      <c r="M1416" s="254"/>
      <c r="N1416" s="255"/>
    </row>
    <row r="1417" spans="2:14" s="166" customFormat="1">
      <c r="B1417" s="249"/>
      <c r="F1417" s="253"/>
      <c r="L1417" s="210"/>
      <c r="M1417" s="254"/>
      <c r="N1417" s="255"/>
    </row>
    <row r="1418" spans="2:14" s="166" customFormat="1">
      <c r="B1418" s="249"/>
      <c r="F1418" s="253"/>
      <c r="L1418" s="210"/>
      <c r="M1418" s="254"/>
      <c r="N1418" s="255"/>
    </row>
    <row r="1419" spans="2:14" s="166" customFormat="1">
      <c r="B1419" s="249"/>
      <c r="F1419" s="253"/>
      <c r="L1419" s="210"/>
      <c r="M1419" s="254"/>
      <c r="N1419" s="255"/>
    </row>
    <row r="1420" spans="2:14" s="166" customFormat="1">
      <c r="B1420" s="249"/>
      <c r="F1420" s="253"/>
      <c r="L1420" s="210"/>
      <c r="M1420" s="254"/>
      <c r="N1420" s="255"/>
    </row>
    <row r="1421" spans="2:14" s="166" customFormat="1">
      <c r="B1421" s="249"/>
      <c r="F1421" s="253"/>
      <c r="L1421" s="210"/>
      <c r="M1421" s="254"/>
      <c r="N1421" s="255"/>
    </row>
    <row r="1422" spans="2:14" s="166" customFormat="1">
      <c r="B1422" s="249"/>
      <c r="F1422" s="253"/>
      <c r="L1422" s="210"/>
      <c r="M1422" s="254"/>
      <c r="N1422" s="255"/>
    </row>
    <row r="1423" spans="2:14" s="166" customFormat="1">
      <c r="B1423" s="249"/>
      <c r="F1423" s="253"/>
      <c r="L1423" s="210"/>
      <c r="M1423" s="254"/>
      <c r="N1423" s="255"/>
    </row>
    <row r="1424" spans="2:14" s="166" customFormat="1">
      <c r="B1424" s="249"/>
      <c r="F1424" s="253"/>
      <c r="L1424" s="210"/>
      <c r="M1424" s="254"/>
      <c r="N1424" s="255"/>
    </row>
    <row r="1425" spans="2:14" s="166" customFormat="1">
      <c r="B1425" s="249"/>
      <c r="F1425" s="253"/>
      <c r="L1425" s="210"/>
      <c r="M1425" s="254"/>
      <c r="N1425" s="255"/>
    </row>
    <row r="1426" spans="2:14" s="166" customFormat="1">
      <c r="B1426" s="249"/>
      <c r="F1426" s="253"/>
      <c r="L1426" s="210"/>
      <c r="M1426" s="254"/>
      <c r="N1426" s="255"/>
    </row>
    <row r="1427" spans="2:14" s="166" customFormat="1">
      <c r="B1427" s="249"/>
      <c r="F1427" s="253"/>
      <c r="L1427" s="210"/>
      <c r="M1427" s="254"/>
      <c r="N1427" s="255"/>
    </row>
    <row r="1428" spans="2:14" s="166" customFormat="1">
      <c r="B1428" s="249"/>
      <c r="F1428" s="253"/>
      <c r="L1428" s="210"/>
      <c r="M1428" s="254"/>
      <c r="N1428" s="255"/>
    </row>
    <row r="1429" spans="2:14" s="166" customFormat="1">
      <c r="B1429" s="249"/>
      <c r="F1429" s="253"/>
      <c r="L1429" s="210"/>
      <c r="M1429" s="254"/>
      <c r="N1429" s="255"/>
    </row>
    <row r="1430" spans="2:14" s="166" customFormat="1">
      <c r="B1430" s="249"/>
      <c r="F1430" s="253"/>
      <c r="L1430" s="210"/>
      <c r="M1430" s="254"/>
      <c r="N1430" s="255"/>
    </row>
    <row r="1431" spans="2:14" s="166" customFormat="1">
      <c r="B1431" s="249"/>
      <c r="F1431" s="253"/>
      <c r="L1431" s="210"/>
      <c r="M1431" s="254"/>
      <c r="N1431" s="255"/>
    </row>
    <row r="1432" spans="2:14" s="166" customFormat="1">
      <c r="B1432" s="249"/>
      <c r="F1432" s="253"/>
      <c r="L1432" s="210"/>
      <c r="M1432" s="254"/>
      <c r="N1432" s="255"/>
    </row>
    <row r="1433" spans="2:14" s="166" customFormat="1">
      <c r="B1433" s="249"/>
      <c r="F1433" s="253"/>
      <c r="L1433" s="210"/>
      <c r="M1433" s="254"/>
      <c r="N1433" s="255"/>
    </row>
    <row r="1434" spans="2:14" s="166" customFormat="1">
      <c r="B1434" s="249"/>
      <c r="F1434" s="253"/>
      <c r="L1434" s="210"/>
      <c r="M1434" s="254"/>
      <c r="N1434" s="255"/>
    </row>
    <row r="1435" spans="2:14" s="166" customFormat="1">
      <c r="B1435" s="249"/>
      <c r="F1435" s="253"/>
      <c r="L1435" s="210"/>
      <c r="M1435" s="254"/>
      <c r="N1435" s="255"/>
    </row>
    <row r="1436" spans="2:14" s="166" customFormat="1">
      <c r="B1436" s="249"/>
      <c r="F1436" s="253"/>
      <c r="L1436" s="210"/>
      <c r="M1436" s="254"/>
      <c r="N1436" s="255"/>
    </row>
    <row r="1437" spans="2:14" s="166" customFormat="1">
      <c r="B1437" s="249"/>
      <c r="F1437" s="253"/>
      <c r="L1437" s="210"/>
      <c r="M1437" s="254"/>
      <c r="N1437" s="255"/>
    </row>
    <row r="1438" spans="2:14" s="166" customFormat="1">
      <c r="B1438" s="249"/>
      <c r="F1438" s="253"/>
      <c r="L1438" s="210"/>
      <c r="M1438" s="254"/>
      <c r="N1438" s="255"/>
    </row>
    <row r="1439" spans="2:14" s="166" customFormat="1">
      <c r="B1439" s="249"/>
      <c r="F1439" s="253"/>
      <c r="L1439" s="210"/>
      <c r="M1439" s="254"/>
      <c r="N1439" s="255"/>
    </row>
    <row r="1440" spans="2:14" s="166" customFormat="1">
      <c r="B1440" s="249"/>
      <c r="F1440" s="253"/>
      <c r="L1440" s="210"/>
      <c r="M1440" s="254"/>
      <c r="N1440" s="255"/>
    </row>
    <row r="1441" spans="2:14" s="166" customFormat="1">
      <c r="B1441" s="249"/>
      <c r="F1441" s="253"/>
      <c r="L1441" s="210"/>
      <c r="M1441" s="254"/>
      <c r="N1441" s="255"/>
    </row>
    <row r="1442" spans="2:14" s="166" customFormat="1">
      <c r="B1442" s="249"/>
      <c r="F1442" s="253"/>
      <c r="L1442" s="210"/>
      <c r="M1442" s="254"/>
      <c r="N1442" s="255"/>
    </row>
    <row r="1443" spans="2:14" s="166" customFormat="1">
      <c r="B1443" s="249"/>
      <c r="F1443" s="253"/>
      <c r="L1443" s="210"/>
      <c r="M1443" s="254"/>
      <c r="N1443" s="255"/>
    </row>
    <row r="1444" spans="2:14" s="166" customFormat="1">
      <c r="B1444" s="249"/>
      <c r="F1444" s="253"/>
      <c r="L1444" s="210"/>
      <c r="M1444" s="254"/>
      <c r="N1444" s="255"/>
    </row>
    <row r="1445" spans="2:14" s="166" customFormat="1">
      <c r="B1445" s="249"/>
      <c r="F1445" s="253"/>
      <c r="L1445" s="210"/>
      <c r="M1445" s="254"/>
      <c r="N1445" s="255"/>
    </row>
    <row r="1446" spans="2:14" s="166" customFormat="1">
      <c r="B1446" s="249"/>
      <c r="F1446" s="253"/>
      <c r="L1446" s="210"/>
      <c r="M1446" s="254"/>
      <c r="N1446" s="255"/>
    </row>
    <row r="1447" spans="2:14" s="166" customFormat="1">
      <c r="B1447" s="249"/>
      <c r="F1447" s="253"/>
      <c r="L1447" s="210"/>
      <c r="M1447" s="254"/>
      <c r="N1447" s="255"/>
    </row>
    <row r="1448" spans="2:14" s="166" customFormat="1">
      <c r="B1448" s="249"/>
      <c r="F1448" s="253"/>
      <c r="L1448" s="210"/>
      <c r="M1448" s="254"/>
      <c r="N1448" s="255"/>
    </row>
    <row r="1449" spans="2:14" s="166" customFormat="1">
      <c r="B1449" s="249"/>
      <c r="F1449" s="253"/>
      <c r="L1449" s="210"/>
      <c r="M1449" s="254"/>
      <c r="N1449" s="255"/>
    </row>
    <row r="1450" spans="2:14" s="166" customFormat="1">
      <c r="B1450" s="249"/>
      <c r="F1450" s="253"/>
      <c r="L1450" s="210"/>
      <c r="M1450" s="254"/>
      <c r="N1450" s="255"/>
    </row>
    <row r="1451" spans="2:14" s="166" customFormat="1">
      <c r="B1451" s="249"/>
      <c r="F1451" s="253"/>
      <c r="L1451" s="210"/>
      <c r="M1451" s="254"/>
      <c r="N1451" s="255"/>
    </row>
    <row r="1452" spans="2:14" s="166" customFormat="1">
      <c r="B1452" s="249"/>
      <c r="F1452" s="253"/>
      <c r="L1452" s="210"/>
      <c r="M1452" s="254"/>
      <c r="N1452" s="255"/>
    </row>
    <row r="1453" spans="2:14" s="166" customFormat="1">
      <c r="B1453" s="249"/>
      <c r="F1453" s="253"/>
      <c r="L1453" s="210"/>
      <c r="M1453" s="254"/>
      <c r="N1453" s="255"/>
    </row>
    <row r="1454" spans="2:14" s="166" customFormat="1">
      <c r="B1454" s="249"/>
      <c r="F1454" s="253"/>
      <c r="L1454" s="210"/>
      <c r="M1454" s="254"/>
      <c r="N1454" s="255"/>
    </row>
    <row r="1455" spans="2:14" s="166" customFormat="1">
      <c r="B1455" s="249"/>
      <c r="F1455" s="253"/>
      <c r="L1455" s="210"/>
      <c r="M1455" s="254"/>
      <c r="N1455" s="255"/>
    </row>
    <row r="1456" spans="2:14" s="166" customFormat="1">
      <c r="B1456" s="249"/>
      <c r="F1456" s="253"/>
      <c r="L1456" s="210"/>
      <c r="M1456" s="254"/>
      <c r="N1456" s="255"/>
    </row>
    <row r="1457" spans="2:14" s="166" customFormat="1">
      <c r="B1457" s="249"/>
      <c r="F1457" s="253"/>
      <c r="L1457" s="210"/>
      <c r="M1457" s="254"/>
      <c r="N1457" s="255"/>
    </row>
    <row r="1458" spans="2:14" s="166" customFormat="1">
      <c r="B1458" s="249"/>
      <c r="F1458" s="253"/>
      <c r="L1458" s="210"/>
      <c r="M1458" s="254"/>
      <c r="N1458" s="255"/>
    </row>
    <row r="1459" spans="2:14" s="166" customFormat="1">
      <c r="B1459" s="249"/>
      <c r="F1459" s="253"/>
      <c r="L1459" s="210"/>
      <c r="M1459" s="254"/>
      <c r="N1459" s="255"/>
    </row>
    <row r="1460" spans="2:14" s="166" customFormat="1">
      <c r="B1460" s="249"/>
      <c r="F1460" s="253"/>
      <c r="L1460" s="210"/>
      <c r="M1460" s="254"/>
      <c r="N1460" s="255"/>
    </row>
    <row r="1461" spans="2:14" s="166" customFormat="1">
      <c r="B1461" s="249"/>
      <c r="F1461" s="253"/>
      <c r="L1461" s="210"/>
      <c r="M1461" s="254"/>
      <c r="N1461" s="255"/>
    </row>
    <row r="1462" spans="2:14" s="166" customFormat="1">
      <c r="B1462" s="249"/>
      <c r="F1462" s="253"/>
      <c r="L1462" s="210"/>
      <c r="M1462" s="254"/>
      <c r="N1462" s="255"/>
    </row>
    <row r="1463" spans="2:14" s="166" customFormat="1">
      <c r="B1463" s="249"/>
      <c r="F1463" s="253"/>
      <c r="L1463" s="210"/>
      <c r="M1463" s="254"/>
      <c r="N1463" s="255"/>
    </row>
    <row r="1464" spans="2:14" s="166" customFormat="1">
      <c r="B1464" s="249"/>
      <c r="F1464" s="253"/>
      <c r="L1464" s="210"/>
      <c r="M1464" s="254"/>
      <c r="N1464" s="255"/>
    </row>
    <row r="1465" spans="2:14" s="166" customFormat="1">
      <c r="B1465" s="249"/>
      <c r="F1465" s="253"/>
      <c r="L1465" s="210"/>
      <c r="M1465" s="254"/>
      <c r="N1465" s="255"/>
    </row>
    <row r="1466" spans="2:14" s="166" customFormat="1">
      <c r="B1466" s="249"/>
      <c r="F1466" s="253"/>
      <c r="L1466" s="210"/>
      <c r="M1466" s="254"/>
      <c r="N1466" s="255"/>
    </row>
    <row r="1467" spans="2:14" s="166" customFormat="1">
      <c r="B1467" s="249"/>
      <c r="F1467" s="253"/>
      <c r="L1467" s="210"/>
      <c r="M1467" s="254"/>
      <c r="N1467" s="255"/>
    </row>
    <row r="1468" spans="2:14" s="166" customFormat="1">
      <c r="B1468" s="249"/>
      <c r="F1468" s="253"/>
      <c r="L1468" s="210"/>
      <c r="M1468" s="254"/>
      <c r="N1468" s="255"/>
    </row>
    <row r="1469" spans="2:14" s="166" customFormat="1">
      <c r="B1469" s="249"/>
      <c r="F1469" s="253"/>
      <c r="L1469" s="210"/>
      <c r="M1469" s="254"/>
      <c r="N1469" s="255"/>
    </row>
    <row r="1470" spans="2:14" s="166" customFormat="1">
      <c r="B1470" s="249"/>
      <c r="F1470" s="253"/>
      <c r="L1470" s="210"/>
      <c r="M1470" s="254"/>
      <c r="N1470" s="255"/>
    </row>
    <row r="1471" spans="2:14" s="166" customFormat="1">
      <c r="B1471" s="249"/>
      <c r="F1471" s="253"/>
      <c r="L1471" s="210"/>
      <c r="M1471" s="254"/>
      <c r="N1471" s="255"/>
    </row>
    <row r="1472" spans="2:14" s="166" customFormat="1">
      <c r="B1472" s="249"/>
      <c r="F1472" s="253"/>
      <c r="L1472" s="210"/>
      <c r="M1472" s="254"/>
      <c r="N1472" s="255"/>
    </row>
    <row r="1473" spans="2:14" s="166" customFormat="1">
      <c r="B1473" s="249"/>
      <c r="F1473" s="253"/>
      <c r="L1473" s="210"/>
      <c r="M1473" s="254"/>
      <c r="N1473" s="255"/>
    </row>
    <row r="1474" spans="2:14" s="166" customFormat="1">
      <c r="B1474" s="249"/>
      <c r="F1474" s="253"/>
      <c r="L1474" s="210"/>
      <c r="M1474" s="254"/>
      <c r="N1474" s="255"/>
    </row>
    <row r="1475" spans="2:14" s="166" customFormat="1">
      <c r="B1475" s="249"/>
      <c r="F1475" s="253"/>
      <c r="L1475" s="210"/>
      <c r="M1475" s="254"/>
      <c r="N1475" s="255"/>
    </row>
    <row r="1476" spans="2:14" s="166" customFormat="1">
      <c r="B1476" s="249"/>
      <c r="F1476" s="253"/>
      <c r="L1476" s="210"/>
      <c r="M1476" s="254"/>
      <c r="N1476" s="255"/>
    </row>
    <row r="1477" spans="2:14" s="166" customFormat="1">
      <c r="B1477" s="249"/>
      <c r="F1477" s="253"/>
      <c r="L1477" s="210"/>
      <c r="M1477" s="254"/>
      <c r="N1477" s="255"/>
    </row>
    <row r="1478" spans="2:14" s="166" customFormat="1">
      <c r="B1478" s="249"/>
      <c r="F1478" s="253"/>
      <c r="L1478" s="210"/>
      <c r="M1478" s="254"/>
      <c r="N1478" s="255"/>
    </row>
    <row r="1479" spans="2:14" s="166" customFormat="1">
      <c r="B1479" s="249"/>
      <c r="F1479" s="253"/>
      <c r="L1479" s="210"/>
      <c r="M1479" s="254"/>
      <c r="N1479" s="255"/>
    </row>
    <row r="1480" spans="2:14" s="166" customFormat="1">
      <c r="B1480" s="249"/>
      <c r="F1480" s="253"/>
      <c r="L1480" s="210"/>
      <c r="M1480" s="254"/>
      <c r="N1480" s="255"/>
    </row>
    <row r="1481" spans="2:14" s="166" customFormat="1">
      <c r="B1481" s="249"/>
      <c r="F1481" s="253"/>
      <c r="L1481" s="210"/>
      <c r="M1481" s="254"/>
      <c r="N1481" s="255"/>
    </row>
    <row r="1482" spans="2:14" s="166" customFormat="1">
      <c r="B1482" s="249"/>
      <c r="F1482" s="253"/>
      <c r="L1482" s="210"/>
      <c r="M1482" s="254"/>
      <c r="N1482" s="255"/>
    </row>
    <row r="1483" spans="2:14" s="166" customFormat="1">
      <c r="B1483" s="249"/>
      <c r="F1483" s="253"/>
      <c r="L1483" s="210"/>
      <c r="M1483" s="254"/>
      <c r="N1483" s="255"/>
    </row>
    <row r="1484" spans="2:14" s="166" customFormat="1">
      <c r="B1484" s="249"/>
      <c r="F1484" s="253"/>
      <c r="L1484" s="210"/>
      <c r="M1484" s="254"/>
      <c r="N1484" s="255"/>
    </row>
    <row r="1485" spans="2:14" s="166" customFormat="1">
      <c r="B1485" s="249"/>
      <c r="F1485" s="253"/>
      <c r="L1485" s="210"/>
      <c r="M1485" s="254"/>
      <c r="N1485" s="255"/>
    </row>
    <row r="1486" spans="2:14" s="166" customFormat="1">
      <c r="B1486" s="249"/>
      <c r="F1486" s="253"/>
      <c r="L1486" s="210"/>
      <c r="M1486" s="254"/>
      <c r="N1486" s="255"/>
    </row>
    <row r="1487" spans="2:14" s="166" customFormat="1">
      <c r="B1487" s="249"/>
      <c r="F1487" s="253"/>
      <c r="L1487" s="210"/>
      <c r="M1487" s="254"/>
      <c r="N1487" s="255"/>
    </row>
    <row r="1488" spans="2:14" s="166" customFormat="1">
      <c r="B1488" s="249"/>
      <c r="F1488" s="253"/>
      <c r="L1488" s="210"/>
      <c r="M1488" s="254"/>
      <c r="N1488" s="255"/>
    </row>
    <row r="1489" spans="2:14" s="166" customFormat="1">
      <c r="B1489" s="249"/>
      <c r="F1489" s="253"/>
      <c r="L1489" s="210"/>
      <c r="M1489" s="254"/>
      <c r="N1489" s="255"/>
    </row>
    <row r="1490" spans="2:14" s="166" customFormat="1">
      <c r="B1490" s="249"/>
      <c r="F1490" s="253"/>
      <c r="L1490" s="210"/>
      <c r="M1490" s="254"/>
      <c r="N1490" s="255"/>
    </row>
    <row r="1491" spans="2:14" s="166" customFormat="1">
      <c r="B1491" s="249"/>
      <c r="F1491" s="253"/>
      <c r="L1491" s="210"/>
      <c r="M1491" s="254"/>
      <c r="N1491" s="255"/>
    </row>
    <row r="1492" spans="2:14" s="166" customFormat="1">
      <c r="B1492" s="249"/>
      <c r="F1492" s="253"/>
      <c r="L1492" s="210"/>
      <c r="M1492" s="254"/>
      <c r="N1492" s="255"/>
    </row>
    <row r="1493" spans="2:14" s="166" customFormat="1">
      <c r="B1493" s="249"/>
      <c r="F1493" s="253"/>
      <c r="L1493" s="210"/>
      <c r="M1493" s="254"/>
      <c r="N1493" s="255"/>
    </row>
    <row r="1494" spans="2:14" s="166" customFormat="1">
      <c r="B1494" s="249"/>
      <c r="F1494" s="253"/>
      <c r="L1494" s="210"/>
      <c r="M1494" s="254"/>
      <c r="N1494" s="255"/>
    </row>
    <row r="1495" spans="2:14" s="166" customFormat="1">
      <c r="B1495" s="249"/>
      <c r="F1495" s="253"/>
      <c r="L1495" s="210"/>
      <c r="M1495" s="254"/>
      <c r="N1495" s="255"/>
    </row>
    <row r="1496" spans="2:14" s="166" customFormat="1">
      <c r="B1496" s="249"/>
      <c r="F1496" s="253"/>
      <c r="L1496" s="210"/>
      <c r="M1496" s="254"/>
      <c r="N1496" s="255"/>
    </row>
    <row r="1497" spans="2:14" s="166" customFormat="1">
      <c r="B1497" s="249"/>
      <c r="F1497" s="253"/>
      <c r="L1497" s="210"/>
      <c r="M1497" s="254"/>
      <c r="N1497" s="255"/>
    </row>
    <row r="1498" spans="2:14" s="166" customFormat="1">
      <c r="B1498" s="249"/>
      <c r="F1498" s="253"/>
      <c r="L1498" s="210"/>
      <c r="M1498" s="254"/>
      <c r="N1498" s="255"/>
    </row>
    <row r="1499" spans="2:14" s="166" customFormat="1">
      <c r="B1499" s="249"/>
      <c r="F1499" s="253"/>
      <c r="L1499" s="210"/>
      <c r="M1499" s="254"/>
      <c r="N1499" s="255"/>
    </row>
    <row r="1500" spans="2:14" s="166" customFormat="1">
      <c r="B1500" s="249"/>
      <c r="F1500" s="253"/>
      <c r="L1500" s="210"/>
      <c r="M1500" s="254"/>
      <c r="N1500" s="255"/>
    </row>
    <row r="1501" spans="2:14" s="166" customFormat="1">
      <c r="B1501" s="249"/>
      <c r="F1501" s="253"/>
      <c r="L1501" s="210"/>
      <c r="M1501" s="254"/>
      <c r="N1501" s="255"/>
    </row>
    <row r="1502" spans="2:14" s="166" customFormat="1">
      <c r="B1502" s="249"/>
      <c r="F1502" s="253"/>
      <c r="L1502" s="210"/>
      <c r="M1502" s="254"/>
      <c r="N1502" s="255"/>
    </row>
    <row r="1503" spans="2:14" s="166" customFormat="1">
      <c r="B1503" s="249"/>
      <c r="F1503" s="253"/>
      <c r="L1503" s="210"/>
      <c r="M1503" s="254"/>
      <c r="N1503" s="255"/>
    </row>
    <row r="1504" spans="2:14" s="166" customFormat="1">
      <c r="B1504" s="249"/>
      <c r="F1504" s="253"/>
      <c r="L1504" s="210"/>
      <c r="M1504" s="254"/>
      <c r="N1504" s="255"/>
    </row>
    <row r="1505" spans="2:14" s="166" customFormat="1">
      <c r="B1505" s="249"/>
      <c r="F1505" s="253"/>
      <c r="L1505" s="210"/>
      <c r="M1505" s="254"/>
      <c r="N1505" s="255"/>
    </row>
    <row r="1506" spans="2:14" s="166" customFormat="1">
      <c r="B1506" s="249"/>
      <c r="F1506" s="253"/>
      <c r="L1506" s="210"/>
      <c r="M1506" s="254"/>
      <c r="N1506" s="255"/>
    </row>
    <row r="1507" spans="2:14" s="166" customFormat="1">
      <c r="B1507" s="249"/>
      <c r="F1507" s="253"/>
      <c r="L1507" s="210"/>
      <c r="M1507" s="254"/>
      <c r="N1507" s="255"/>
    </row>
    <row r="1508" spans="2:14" s="166" customFormat="1">
      <c r="B1508" s="249"/>
      <c r="F1508" s="253"/>
      <c r="L1508" s="210"/>
      <c r="M1508" s="254"/>
      <c r="N1508" s="255"/>
    </row>
    <row r="1509" spans="2:14" s="166" customFormat="1">
      <c r="B1509" s="249"/>
      <c r="F1509" s="253"/>
      <c r="L1509" s="210"/>
      <c r="M1509" s="254"/>
      <c r="N1509" s="255"/>
    </row>
    <row r="1510" spans="2:14" s="166" customFormat="1">
      <c r="B1510" s="249"/>
      <c r="F1510" s="253"/>
      <c r="L1510" s="210"/>
      <c r="M1510" s="254"/>
      <c r="N1510" s="255"/>
    </row>
    <row r="1511" spans="2:14" s="166" customFormat="1">
      <c r="B1511" s="249"/>
      <c r="F1511" s="253"/>
      <c r="L1511" s="210"/>
      <c r="M1511" s="254"/>
      <c r="N1511" s="255"/>
    </row>
    <row r="1512" spans="2:14" s="166" customFormat="1">
      <c r="B1512" s="249"/>
      <c r="F1512" s="253"/>
      <c r="L1512" s="210"/>
      <c r="M1512" s="254"/>
      <c r="N1512" s="255"/>
    </row>
    <row r="1513" spans="2:14" s="166" customFormat="1">
      <c r="B1513" s="249"/>
      <c r="F1513" s="253"/>
      <c r="L1513" s="210"/>
      <c r="M1513" s="254"/>
      <c r="N1513" s="255"/>
    </row>
    <row r="1514" spans="2:14" s="166" customFormat="1">
      <c r="B1514" s="249"/>
      <c r="F1514" s="253"/>
      <c r="L1514" s="210"/>
      <c r="M1514" s="254"/>
      <c r="N1514" s="255"/>
    </row>
    <row r="1515" spans="2:14" s="166" customFormat="1">
      <c r="B1515" s="249"/>
      <c r="F1515" s="253"/>
      <c r="L1515" s="210"/>
      <c r="M1515" s="254"/>
      <c r="N1515" s="255"/>
    </row>
    <row r="1516" spans="2:14" s="166" customFormat="1">
      <c r="B1516" s="249"/>
      <c r="F1516" s="253"/>
      <c r="L1516" s="210"/>
      <c r="M1516" s="254"/>
      <c r="N1516" s="255"/>
    </row>
    <row r="1517" spans="2:14" s="166" customFormat="1">
      <c r="B1517" s="249"/>
      <c r="F1517" s="253"/>
      <c r="L1517" s="210"/>
      <c r="M1517" s="254"/>
      <c r="N1517" s="255"/>
    </row>
    <row r="1518" spans="2:14" s="166" customFormat="1">
      <c r="B1518" s="249"/>
      <c r="F1518" s="253"/>
      <c r="L1518" s="210"/>
      <c r="M1518" s="254"/>
      <c r="N1518" s="255"/>
    </row>
    <row r="1519" spans="2:14" s="166" customFormat="1">
      <c r="B1519" s="249"/>
      <c r="F1519" s="253"/>
      <c r="L1519" s="210"/>
      <c r="M1519" s="254"/>
      <c r="N1519" s="255"/>
    </row>
    <row r="1520" spans="2:14" s="166" customFormat="1">
      <c r="B1520" s="249"/>
      <c r="F1520" s="253"/>
      <c r="L1520" s="210"/>
      <c r="M1520" s="254"/>
      <c r="N1520" s="255"/>
    </row>
    <row r="1521" spans="2:14" s="166" customFormat="1">
      <c r="B1521" s="249"/>
      <c r="F1521" s="253"/>
      <c r="L1521" s="210"/>
      <c r="M1521" s="254"/>
      <c r="N1521" s="255"/>
    </row>
    <row r="1522" spans="2:14" s="166" customFormat="1">
      <c r="B1522" s="249"/>
      <c r="F1522" s="253"/>
      <c r="L1522" s="210"/>
      <c r="M1522" s="254"/>
      <c r="N1522" s="255"/>
    </row>
    <row r="1523" spans="2:14" s="166" customFormat="1">
      <c r="B1523" s="249"/>
      <c r="F1523" s="253"/>
      <c r="L1523" s="210"/>
      <c r="M1523" s="254"/>
      <c r="N1523" s="255"/>
    </row>
    <row r="1524" spans="2:14" s="166" customFormat="1">
      <c r="B1524" s="249"/>
      <c r="F1524" s="253"/>
      <c r="L1524" s="210"/>
      <c r="M1524" s="254"/>
      <c r="N1524" s="255"/>
    </row>
    <row r="1525" spans="2:14" s="166" customFormat="1">
      <c r="B1525" s="249"/>
      <c r="F1525" s="253"/>
      <c r="L1525" s="210"/>
      <c r="M1525" s="254"/>
      <c r="N1525" s="255"/>
    </row>
    <row r="1526" spans="2:14" s="166" customFormat="1">
      <c r="B1526" s="249"/>
      <c r="F1526" s="253"/>
      <c r="L1526" s="210"/>
      <c r="M1526" s="254"/>
      <c r="N1526" s="255"/>
    </row>
    <row r="1527" spans="2:14" s="166" customFormat="1">
      <c r="B1527" s="249"/>
      <c r="F1527" s="253"/>
      <c r="L1527" s="210"/>
      <c r="M1527" s="254"/>
      <c r="N1527" s="255"/>
    </row>
    <row r="1528" spans="2:14" s="166" customFormat="1">
      <c r="B1528" s="249"/>
      <c r="F1528" s="253"/>
      <c r="L1528" s="210"/>
      <c r="M1528" s="254"/>
      <c r="N1528" s="255"/>
    </row>
    <row r="1529" spans="2:14" s="166" customFormat="1">
      <c r="B1529" s="249"/>
      <c r="F1529" s="253"/>
      <c r="L1529" s="210"/>
      <c r="M1529" s="254"/>
      <c r="N1529" s="255"/>
    </row>
    <row r="1530" spans="2:14" s="166" customFormat="1">
      <c r="B1530" s="249"/>
      <c r="F1530" s="253"/>
      <c r="L1530" s="210"/>
      <c r="M1530" s="254"/>
      <c r="N1530" s="255"/>
    </row>
    <row r="1531" spans="2:14" s="166" customFormat="1">
      <c r="B1531" s="249"/>
      <c r="F1531" s="253"/>
      <c r="L1531" s="210"/>
      <c r="M1531" s="254"/>
      <c r="N1531" s="255"/>
    </row>
    <row r="1532" spans="2:14" s="166" customFormat="1">
      <c r="B1532" s="249"/>
      <c r="F1532" s="253"/>
      <c r="L1532" s="210"/>
      <c r="M1532" s="254"/>
      <c r="N1532" s="255"/>
    </row>
    <row r="1533" spans="2:14" s="166" customFormat="1">
      <c r="B1533" s="249"/>
      <c r="F1533" s="253"/>
      <c r="L1533" s="210"/>
      <c r="M1533" s="254"/>
      <c r="N1533" s="255"/>
    </row>
    <row r="1534" spans="2:14" s="166" customFormat="1">
      <c r="B1534" s="249"/>
      <c r="F1534" s="253"/>
      <c r="L1534" s="210"/>
      <c r="M1534" s="254"/>
      <c r="N1534" s="255"/>
    </row>
    <row r="1535" spans="2:14" s="166" customFormat="1">
      <c r="B1535" s="249"/>
      <c r="F1535" s="253"/>
      <c r="L1535" s="210"/>
      <c r="M1535" s="254"/>
      <c r="N1535" s="255"/>
    </row>
    <row r="1536" spans="2:14" s="166" customFormat="1">
      <c r="B1536" s="249"/>
      <c r="F1536" s="253"/>
      <c r="L1536" s="210"/>
      <c r="M1536" s="254"/>
      <c r="N1536" s="255"/>
    </row>
    <row r="1537" spans="2:14" s="166" customFormat="1">
      <c r="B1537" s="249"/>
      <c r="F1537" s="253"/>
      <c r="L1537" s="210"/>
      <c r="M1537" s="254"/>
      <c r="N1537" s="255"/>
    </row>
    <row r="1538" spans="2:14" s="166" customFormat="1">
      <c r="B1538" s="249"/>
      <c r="F1538" s="253"/>
      <c r="L1538" s="210"/>
      <c r="M1538" s="254"/>
      <c r="N1538" s="255"/>
    </row>
    <row r="1539" spans="2:14" s="166" customFormat="1">
      <c r="B1539" s="249"/>
      <c r="F1539" s="253"/>
      <c r="L1539" s="210"/>
      <c r="M1539" s="254"/>
      <c r="N1539" s="255"/>
    </row>
    <row r="1540" spans="2:14" s="166" customFormat="1">
      <c r="B1540" s="249"/>
      <c r="F1540" s="253"/>
      <c r="L1540" s="210"/>
      <c r="M1540" s="254"/>
      <c r="N1540" s="255"/>
    </row>
    <row r="1541" spans="2:14" s="166" customFormat="1">
      <c r="B1541" s="249"/>
      <c r="F1541" s="253"/>
      <c r="L1541" s="210"/>
      <c r="M1541" s="254"/>
      <c r="N1541" s="255"/>
    </row>
    <row r="1542" spans="2:14" s="166" customFormat="1">
      <c r="B1542" s="249"/>
      <c r="F1542" s="253"/>
      <c r="L1542" s="210"/>
      <c r="M1542" s="254"/>
      <c r="N1542" s="255"/>
    </row>
    <row r="1543" spans="2:14" s="166" customFormat="1">
      <c r="B1543" s="249"/>
      <c r="F1543" s="253"/>
      <c r="L1543" s="210"/>
      <c r="M1543" s="254"/>
      <c r="N1543" s="255"/>
    </row>
    <row r="1544" spans="2:14" s="166" customFormat="1">
      <c r="B1544" s="249"/>
      <c r="F1544" s="253"/>
      <c r="L1544" s="210"/>
      <c r="M1544" s="254"/>
      <c r="N1544" s="255"/>
    </row>
    <row r="1545" spans="2:14" s="166" customFormat="1">
      <c r="B1545" s="249"/>
      <c r="F1545" s="253"/>
      <c r="L1545" s="210"/>
      <c r="M1545" s="254"/>
      <c r="N1545" s="255"/>
    </row>
    <row r="1546" spans="2:14" s="166" customFormat="1">
      <c r="B1546" s="249"/>
      <c r="F1546" s="253"/>
      <c r="L1546" s="210"/>
      <c r="M1546" s="254"/>
      <c r="N1546" s="255"/>
    </row>
    <row r="1547" spans="2:14" s="166" customFormat="1">
      <c r="B1547" s="249"/>
      <c r="F1547" s="253"/>
      <c r="L1547" s="210"/>
      <c r="M1547" s="254"/>
      <c r="N1547" s="255"/>
    </row>
    <row r="1548" spans="2:14" s="166" customFormat="1">
      <c r="B1548" s="249"/>
      <c r="F1548" s="253"/>
      <c r="L1548" s="210"/>
      <c r="M1548" s="254"/>
      <c r="N1548" s="255"/>
    </row>
    <row r="1549" spans="2:14" s="166" customFormat="1">
      <c r="B1549" s="249"/>
      <c r="F1549" s="253"/>
      <c r="L1549" s="210"/>
      <c r="M1549" s="254"/>
      <c r="N1549" s="255"/>
    </row>
    <row r="1550" spans="2:14" s="166" customFormat="1">
      <c r="B1550" s="249"/>
      <c r="F1550" s="253"/>
      <c r="L1550" s="210"/>
      <c r="M1550" s="254"/>
      <c r="N1550" s="255"/>
    </row>
    <row r="1551" spans="2:14" s="166" customFormat="1">
      <c r="B1551" s="249"/>
      <c r="F1551" s="253"/>
      <c r="L1551" s="210"/>
      <c r="M1551" s="254"/>
      <c r="N1551" s="255"/>
    </row>
    <row r="1552" spans="2:14" s="166" customFormat="1">
      <c r="B1552" s="249"/>
      <c r="F1552" s="253"/>
      <c r="L1552" s="210"/>
      <c r="M1552" s="254"/>
      <c r="N1552" s="255"/>
    </row>
    <row r="1553" spans="2:14" s="166" customFormat="1">
      <c r="B1553" s="249"/>
      <c r="F1553" s="253"/>
      <c r="L1553" s="210"/>
      <c r="M1553" s="254"/>
      <c r="N1553" s="255"/>
    </row>
    <row r="1554" spans="2:14" s="166" customFormat="1">
      <c r="B1554" s="249"/>
      <c r="F1554" s="253"/>
      <c r="L1554" s="210"/>
      <c r="M1554" s="254"/>
      <c r="N1554" s="255"/>
    </row>
    <row r="1555" spans="2:14" s="166" customFormat="1">
      <c r="B1555" s="249"/>
      <c r="F1555" s="253"/>
      <c r="L1555" s="210"/>
      <c r="M1555" s="254"/>
      <c r="N1555" s="255"/>
    </row>
    <row r="1556" spans="2:14" s="166" customFormat="1">
      <c r="B1556" s="249"/>
      <c r="F1556" s="253"/>
      <c r="L1556" s="210"/>
      <c r="M1556" s="254"/>
      <c r="N1556" s="255"/>
    </row>
    <row r="1557" spans="2:14" s="166" customFormat="1">
      <c r="B1557" s="249"/>
      <c r="F1557" s="253"/>
      <c r="L1557" s="210"/>
      <c r="M1557" s="254"/>
      <c r="N1557" s="255"/>
    </row>
    <row r="1558" spans="2:14" s="166" customFormat="1">
      <c r="B1558" s="249"/>
      <c r="F1558" s="253"/>
      <c r="L1558" s="210"/>
      <c r="M1558" s="254"/>
      <c r="N1558" s="255"/>
    </row>
    <row r="1559" spans="2:14" s="166" customFormat="1">
      <c r="B1559" s="249"/>
      <c r="F1559" s="253"/>
      <c r="L1559" s="210"/>
      <c r="M1559" s="254"/>
      <c r="N1559" s="255"/>
    </row>
    <row r="1560" spans="2:14" s="166" customFormat="1">
      <c r="B1560" s="249"/>
      <c r="F1560" s="253"/>
      <c r="L1560" s="210"/>
      <c r="M1560" s="254"/>
      <c r="N1560" s="255"/>
    </row>
    <row r="1561" spans="2:14" s="166" customFormat="1">
      <c r="B1561" s="249"/>
      <c r="F1561" s="253"/>
      <c r="L1561" s="210"/>
      <c r="M1561" s="254"/>
      <c r="N1561" s="255"/>
    </row>
    <row r="1562" spans="2:14" s="166" customFormat="1">
      <c r="B1562" s="249"/>
      <c r="F1562" s="253"/>
      <c r="L1562" s="210"/>
      <c r="M1562" s="254"/>
      <c r="N1562" s="255"/>
    </row>
    <row r="1563" spans="2:14" s="166" customFormat="1">
      <c r="B1563" s="249"/>
      <c r="F1563" s="253"/>
      <c r="L1563" s="210"/>
      <c r="M1563" s="254"/>
      <c r="N1563" s="255"/>
    </row>
    <row r="1564" spans="2:14" s="166" customFormat="1">
      <c r="B1564" s="249"/>
      <c r="F1564" s="253"/>
      <c r="L1564" s="210"/>
      <c r="M1564" s="254"/>
      <c r="N1564" s="255"/>
    </row>
    <row r="1565" spans="2:14" s="166" customFormat="1">
      <c r="B1565" s="249"/>
      <c r="F1565" s="253"/>
      <c r="L1565" s="210"/>
      <c r="M1565" s="254"/>
      <c r="N1565" s="255"/>
    </row>
    <row r="1566" spans="2:14" s="166" customFormat="1">
      <c r="B1566" s="249"/>
      <c r="F1566" s="253"/>
      <c r="L1566" s="210"/>
      <c r="M1566" s="254"/>
      <c r="N1566" s="255"/>
    </row>
    <row r="1567" spans="2:14" s="166" customFormat="1">
      <c r="B1567" s="249"/>
      <c r="F1567" s="253"/>
      <c r="L1567" s="210"/>
      <c r="M1567" s="254"/>
      <c r="N1567" s="255"/>
    </row>
    <row r="1568" spans="2:14" s="166" customFormat="1">
      <c r="B1568" s="249"/>
      <c r="F1568" s="253"/>
      <c r="L1568" s="210"/>
      <c r="M1568" s="254"/>
      <c r="N1568" s="255"/>
    </row>
    <row r="1569" spans="2:14" s="166" customFormat="1">
      <c r="B1569" s="249"/>
      <c r="F1569" s="253"/>
      <c r="L1569" s="210"/>
      <c r="M1569" s="254"/>
      <c r="N1569" s="255"/>
    </row>
    <row r="1570" spans="2:14" s="166" customFormat="1">
      <c r="B1570" s="249"/>
      <c r="F1570" s="253"/>
      <c r="L1570" s="210"/>
      <c r="M1570" s="254"/>
      <c r="N1570" s="255"/>
    </row>
    <row r="1571" spans="2:14" s="166" customFormat="1">
      <c r="B1571" s="249"/>
      <c r="F1571" s="253"/>
      <c r="L1571" s="210"/>
      <c r="M1571" s="254"/>
      <c r="N1571" s="255"/>
    </row>
    <row r="1572" spans="2:14" s="166" customFormat="1">
      <c r="B1572" s="249"/>
      <c r="F1572" s="253"/>
      <c r="L1572" s="210"/>
      <c r="M1572" s="254"/>
      <c r="N1572" s="255"/>
    </row>
    <row r="1573" spans="2:14" s="166" customFormat="1">
      <c r="B1573" s="249"/>
      <c r="F1573" s="253"/>
      <c r="L1573" s="210"/>
      <c r="M1573" s="254"/>
      <c r="N1573" s="255"/>
    </row>
    <row r="1574" spans="2:14" s="166" customFormat="1">
      <c r="B1574" s="249"/>
      <c r="F1574" s="253"/>
      <c r="L1574" s="210"/>
      <c r="M1574" s="254"/>
      <c r="N1574" s="255"/>
    </row>
    <row r="1575" spans="2:14" s="166" customFormat="1">
      <c r="B1575" s="249"/>
      <c r="F1575" s="253"/>
      <c r="L1575" s="210"/>
      <c r="M1575" s="254"/>
      <c r="N1575" s="255"/>
    </row>
    <row r="1576" spans="2:14" s="166" customFormat="1">
      <c r="B1576" s="249"/>
      <c r="F1576" s="253"/>
      <c r="L1576" s="210"/>
      <c r="M1576" s="254"/>
      <c r="N1576" s="255"/>
    </row>
    <row r="1577" spans="2:14" s="166" customFormat="1">
      <c r="B1577" s="249"/>
      <c r="F1577" s="253"/>
      <c r="L1577" s="210"/>
      <c r="M1577" s="254"/>
      <c r="N1577" s="255"/>
    </row>
    <row r="1578" spans="2:14" s="166" customFormat="1">
      <c r="B1578" s="249"/>
      <c r="F1578" s="253"/>
      <c r="L1578" s="210"/>
      <c r="M1578" s="254"/>
      <c r="N1578" s="255"/>
    </row>
    <row r="1579" spans="2:14" s="166" customFormat="1">
      <c r="B1579" s="249"/>
      <c r="F1579" s="253"/>
      <c r="L1579" s="210"/>
      <c r="M1579" s="254"/>
      <c r="N1579" s="255"/>
    </row>
    <row r="1580" spans="2:14" s="166" customFormat="1">
      <c r="B1580" s="249"/>
      <c r="F1580" s="253"/>
      <c r="L1580" s="210"/>
      <c r="M1580" s="254"/>
      <c r="N1580" s="255"/>
    </row>
    <row r="1581" spans="2:14" s="166" customFormat="1">
      <c r="B1581" s="249"/>
      <c r="F1581" s="253"/>
      <c r="L1581" s="210"/>
      <c r="M1581" s="254"/>
      <c r="N1581" s="255"/>
    </row>
    <row r="1582" spans="2:14" s="166" customFormat="1">
      <c r="B1582" s="249"/>
      <c r="F1582" s="253"/>
      <c r="L1582" s="210"/>
      <c r="M1582" s="254"/>
      <c r="N1582" s="255"/>
    </row>
    <row r="1583" spans="2:14" s="166" customFormat="1">
      <c r="B1583" s="249"/>
      <c r="F1583" s="253"/>
      <c r="L1583" s="210"/>
      <c r="M1583" s="254"/>
      <c r="N1583" s="255"/>
    </row>
    <row r="1584" spans="2:14" s="166" customFormat="1">
      <c r="B1584" s="249"/>
      <c r="F1584" s="253"/>
      <c r="L1584" s="210"/>
      <c r="M1584" s="254"/>
      <c r="N1584" s="255"/>
    </row>
    <row r="1585" spans="2:14" s="166" customFormat="1">
      <c r="B1585" s="249"/>
      <c r="F1585" s="253"/>
      <c r="L1585" s="210"/>
      <c r="M1585" s="254"/>
      <c r="N1585" s="255"/>
    </row>
    <row r="1586" spans="2:14" s="166" customFormat="1">
      <c r="B1586" s="249"/>
      <c r="F1586" s="253"/>
      <c r="L1586" s="210"/>
      <c r="M1586" s="254"/>
      <c r="N1586" s="255"/>
    </row>
    <row r="1587" spans="2:14" s="166" customFormat="1">
      <c r="B1587" s="249"/>
      <c r="F1587" s="253"/>
      <c r="L1587" s="210"/>
      <c r="M1587" s="254"/>
      <c r="N1587" s="255"/>
    </row>
    <row r="1588" spans="2:14" s="166" customFormat="1">
      <c r="B1588" s="249"/>
      <c r="F1588" s="253"/>
      <c r="L1588" s="210"/>
      <c r="M1588" s="254"/>
      <c r="N1588" s="255"/>
    </row>
    <row r="1589" spans="2:14" s="166" customFormat="1">
      <c r="B1589" s="249"/>
      <c r="F1589" s="253"/>
      <c r="L1589" s="210"/>
      <c r="M1589" s="254"/>
      <c r="N1589" s="255"/>
    </row>
    <row r="1590" spans="2:14" s="166" customFormat="1">
      <c r="B1590" s="249"/>
      <c r="F1590" s="253"/>
      <c r="L1590" s="210"/>
      <c r="M1590" s="254"/>
      <c r="N1590" s="255"/>
    </row>
    <row r="1591" spans="2:14" s="166" customFormat="1">
      <c r="B1591" s="249"/>
      <c r="F1591" s="253"/>
      <c r="L1591" s="210"/>
      <c r="M1591" s="254"/>
      <c r="N1591" s="255"/>
    </row>
    <row r="1592" spans="2:14" s="166" customFormat="1">
      <c r="B1592" s="249"/>
      <c r="F1592" s="253"/>
      <c r="L1592" s="210"/>
      <c r="M1592" s="254"/>
      <c r="N1592" s="255"/>
    </row>
    <row r="1593" spans="2:14" s="166" customFormat="1">
      <c r="B1593" s="249"/>
      <c r="F1593" s="253"/>
      <c r="L1593" s="210"/>
      <c r="M1593" s="254"/>
      <c r="N1593" s="255"/>
    </row>
    <row r="1594" spans="2:14" s="166" customFormat="1">
      <c r="B1594" s="249"/>
      <c r="F1594" s="253"/>
      <c r="L1594" s="210"/>
      <c r="M1594" s="254"/>
      <c r="N1594" s="255"/>
    </row>
    <row r="1595" spans="2:14" s="166" customFormat="1">
      <c r="B1595" s="249"/>
      <c r="F1595" s="253"/>
      <c r="L1595" s="210"/>
      <c r="M1595" s="254"/>
      <c r="N1595" s="255"/>
    </row>
    <row r="1596" spans="2:14" s="166" customFormat="1">
      <c r="B1596" s="249"/>
      <c r="F1596" s="253"/>
      <c r="L1596" s="210"/>
      <c r="M1596" s="254"/>
      <c r="N1596" s="255"/>
    </row>
    <row r="1597" spans="2:14" s="166" customFormat="1">
      <c r="B1597" s="249"/>
      <c r="F1597" s="253"/>
      <c r="L1597" s="210"/>
      <c r="M1597" s="254"/>
      <c r="N1597" s="255"/>
    </row>
    <row r="1598" spans="2:14" s="166" customFormat="1">
      <c r="B1598" s="249"/>
      <c r="F1598" s="253"/>
      <c r="L1598" s="210"/>
      <c r="M1598" s="254"/>
      <c r="N1598" s="255"/>
    </row>
    <row r="1599" spans="2:14" s="166" customFormat="1">
      <c r="B1599" s="249"/>
      <c r="F1599" s="253"/>
      <c r="L1599" s="210"/>
      <c r="M1599" s="254"/>
      <c r="N1599" s="255"/>
    </row>
    <row r="1600" spans="2:14" s="166" customFormat="1">
      <c r="B1600" s="249"/>
      <c r="F1600" s="253"/>
      <c r="L1600" s="210"/>
      <c r="M1600" s="254"/>
      <c r="N1600" s="255"/>
    </row>
    <row r="1601" spans="2:14" s="166" customFormat="1">
      <c r="B1601" s="249"/>
      <c r="F1601" s="253"/>
      <c r="L1601" s="210"/>
      <c r="M1601" s="254"/>
      <c r="N1601" s="255"/>
    </row>
    <row r="1602" spans="2:14" s="166" customFormat="1">
      <c r="B1602" s="249"/>
      <c r="F1602" s="253"/>
      <c r="L1602" s="210"/>
      <c r="M1602" s="254"/>
      <c r="N1602" s="255"/>
    </row>
    <row r="1603" spans="2:14" s="166" customFormat="1">
      <c r="B1603" s="249"/>
      <c r="F1603" s="253"/>
      <c r="L1603" s="210"/>
      <c r="M1603" s="254"/>
      <c r="N1603" s="255"/>
    </row>
    <row r="1604" spans="2:14" s="166" customFormat="1">
      <c r="B1604" s="249"/>
      <c r="F1604" s="253"/>
      <c r="L1604" s="210"/>
      <c r="M1604" s="254"/>
      <c r="N1604" s="255"/>
    </row>
    <row r="1605" spans="2:14" s="166" customFormat="1">
      <c r="B1605" s="249"/>
      <c r="F1605" s="253"/>
      <c r="L1605" s="210"/>
      <c r="M1605" s="254"/>
      <c r="N1605" s="255"/>
    </row>
    <row r="1606" spans="2:14" s="166" customFormat="1">
      <c r="B1606" s="249"/>
      <c r="F1606" s="253"/>
      <c r="L1606" s="210"/>
      <c r="M1606" s="254"/>
      <c r="N1606" s="255"/>
    </row>
    <row r="1607" spans="2:14" s="166" customFormat="1">
      <c r="B1607" s="249"/>
      <c r="F1607" s="253"/>
      <c r="L1607" s="210"/>
      <c r="M1607" s="254"/>
      <c r="N1607" s="255"/>
    </row>
    <row r="1608" spans="2:14" s="166" customFormat="1">
      <c r="B1608" s="249"/>
      <c r="F1608" s="253"/>
      <c r="L1608" s="210"/>
      <c r="M1608" s="254"/>
      <c r="N1608" s="255"/>
    </row>
    <row r="1609" spans="2:14" s="166" customFormat="1">
      <c r="B1609" s="249"/>
      <c r="F1609" s="253"/>
      <c r="L1609" s="210"/>
      <c r="M1609" s="254"/>
      <c r="N1609" s="255"/>
    </row>
    <row r="1610" spans="2:14" s="166" customFormat="1">
      <c r="B1610" s="249"/>
      <c r="F1610" s="253"/>
      <c r="L1610" s="210"/>
      <c r="M1610" s="254"/>
      <c r="N1610" s="255"/>
    </row>
    <row r="1611" spans="2:14" s="166" customFormat="1">
      <c r="B1611" s="249"/>
      <c r="F1611" s="253"/>
      <c r="L1611" s="210"/>
      <c r="M1611" s="254"/>
      <c r="N1611" s="255"/>
    </row>
    <row r="1612" spans="2:14" s="166" customFormat="1">
      <c r="B1612" s="249"/>
      <c r="F1612" s="253"/>
      <c r="L1612" s="210"/>
      <c r="M1612" s="254"/>
      <c r="N1612" s="255"/>
    </row>
    <row r="1613" spans="2:14" s="166" customFormat="1">
      <c r="B1613" s="249"/>
      <c r="F1613" s="253"/>
      <c r="L1613" s="210"/>
      <c r="M1613" s="254"/>
      <c r="N1613" s="255"/>
    </row>
    <row r="1614" spans="2:14" s="166" customFormat="1">
      <c r="B1614" s="249"/>
      <c r="F1614" s="253"/>
      <c r="L1614" s="210"/>
      <c r="M1614" s="254"/>
      <c r="N1614" s="255"/>
    </row>
    <row r="1615" spans="2:14" s="166" customFormat="1">
      <c r="B1615" s="249"/>
      <c r="F1615" s="253"/>
      <c r="L1615" s="210"/>
      <c r="M1615" s="254"/>
      <c r="N1615" s="255"/>
    </row>
    <row r="1616" spans="2:14" s="166" customFormat="1">
      <c r="B1616" s="249"/>
      <c r="F1616" s="253"/>
      <c r="L1616" s="210"/>
      <c r="M1616" s="254"/>
      <c r="N1616" s="255"/>
    </row>
    <row r="1617" spans="2:14" s="166" customFormat="1">
      <c r="B1617" s="249"/>
      <c r="F1617" s="253"/>
      <c r="L1617" s="210"/>
      <c r="M1617" s="254"/>
      <c r="N1617" s="255"/>
    </row>
    <row r="1618" spans="2:14" s="166" customFormat="1">
      <c r="B1618" s="249"/>
      <c r="F1618" s="253"/>
      <c r="L1618" s="210"/>
      <c r="M1618" s="254"/>
      <c r="N1618" s="255"/>
    </row>
    <row r="1619" spans="2:14" s="166" customFormat="1">
      <c r="B1619" s="249"/>
      <c r="F1619" s="253"/>
      <c r="L1619" s="210"/>
      <c r="M1619" s="254"/>
      <c r="N1619" s="255"/>
    </row>
    <row r="1620" spans="2:14" s="166" customFormat="1">
      <c r="B1620" s="249"/>
      <c r="F1620" s="253"/>
      <c r="L1620" s="210"/>
      <c r="M1620" s="254"/>
      <c r="N1620" s="255"/>
    </row>
    <row r="1621" spans="2:14" s="166" customFormat="1">
      <c r="B1621" s="249"/>
      <c r="F1621" s="253"/>
      <c r="L1621" s="210"/>
      <c r="M1621" s="254"/>
      <c r="N1621" s="255"/>
    </row>
    <row r="1622" spans="2:14" s="166" customFormat="1">
      <c r="B1622" s="249"/>
      <c r="F1622" s="253"/>
      <c r="L1622" s="210"/>
      <c r="M1622" s="254"/>
      <c r="N1622" s="255"/>
    </row>
    <row r="1623" spans="2:14" s="166" customFormat="1">
      <c r="B1623" s="249"/>
      <c r="F1623" s="253"/>
      <c r="L1623" s="210"/>
      <c r="M1623" s="254"/>
      <c r="N1623" s="255"/>
    </row>
    <row r="1624" spans="2:14" s="166" customFormat="1">
      <c r="B1624" s="249"/>
      <c r="F1624" s="253"/>
      <c r="L1624" s="210"/>
      <c r="M1624" s="254"/>
      <c r="N1624" s="255"/>
    </row>
    <row r="1625" spans="2:14" s="166" customFormat="1">
      <c r="B1625" s="249"/>
      <c r="F1625" s="253"/>
      <c r="L1625" s="210"/>
      <c r="M1625" s="254"/>
      <c r="N1625" s="255"/>
    </row>
    <row r="1626" spans="2:14" s="166" customFormat="1">
      <c r="B1626" s="249"/>
      <c r="F1626" s="253"/>
      <c r="L1626" s="210"/>
      <c r="M1626" s="254"/>
      <c r="N1626" s="255"/>
    </row>
    <row r="1627" spans="2:14" s="166" customFormat="1">
      <c r="B1627" s="249"/>
      <c r="F1627" s="253"/>
      <c r="L1627" s="210"/>
      <c r="M1627" s="254"/>
      <c r="N1627" s="255"/>
    </row>
    <row r="1628" spans="2:14" s="166" customFormat="1">
      <c r="B1628" s="249"/>
      <c r="F1628" s="253"/>
      <c r="L1628" s="210"/>
      <c r="M1628" s="254"/>
      <c r="N1628" s="255"/>
    </row>
    <row r="1629" spans="2:14" s="166" customFormat="1">
      <c r="B1629" s="249"/>
      <c r="F1629" s="253"/>
      <c r="L1629" s="210"/>
      <c r="M1629" s="254"/>
      <c r="N1629" s="255"/>
    </row>
    <row r="1630" spans="2:14" s="166" customFormat="1">
      <c r="B1630" s="249"/>
      <c r="F1630" s="253"/>
      <c r="L1630" s="210"/>
      <c r="M1630" s="254"/>
      <c r="N1630" s="255"/>
    </row>
    <row r="1631" spans="2:14" s="166" customFormat="1">
      <c r="B1631" s="249"/>
      <c r="F1631" s="253"/>
      <c r="L1631" s="210"/>
      <c r="M1631" s="254"/>
      <c r="N1631" s="255"/>
    </row>
    <row r="1632" spans="2:14" s="166" customFormat="1">
      <c r="B1632" s="249"/>
      <c r="F1632" s="253"/>
      <c r="L1632" s="210"/>
      <c r="M1632" s="254"/>
      <c r="N1632" s="255"/>
    </row>
    <row r="1633" spans="2:14" s="166" customFormat="1">
      <c r="B1633" s="249"/>
      <c r="F1633" s="253"/>
      <c r="L1633" s="210"/>
      <c r="M1633" s="254"/>
      <c r="N1633" s="255"/>
    </row>
    <row r="1634" spans="2:14" s="166" customFormat="1">
      <c r="B1634" s="249"/>
      <c r="F1634" s="253"/>
      <c r="L1634" s="210"/>
      <c r="M1634" s="254"/>
      <c r="N1634" s="255"/>
    </row>
    <row r="1635" spans="2:14" s="166" customFormat="1">
      <c r="B1635" s="249"/>
      <c r="F1635" s="253"/>
      <c r="L1635" s="210"/>
      <c r="M1635" s="254"/>
      <c r="N1635" s="255"/>
    </row>
    <row r="1636" spans="2:14" s="166" customFormat="1">
      <c r="B1636" s="249"/>
      <c r="F1636" s="253"/>
      <c r="L1636" s="210"/>
      <c r="M1636" s="254"/>
      <c r="N1636" s="255"/>
    </row>
    <row r="1637" spans="2:14" s="166" customFormat="1">
      <c r="B1637" s="249"/>
      <c r="F1637" s="253"/>
      <c r="L1637" s="210"/>
      <c r="M1637" s="254"/>
      <c r="N1637" s="255"/>
    </row>
    <row r="1638" spans="2:14" s="166" customFormat="1">
      <c r="B1638" s="249"/>
      <c r="F1638" s="253"/>
      <c r="L1638" s="210"/>
      <c r="M1638" s="254"/>
      <c r="N1638" s="255"/>
    </row>
    <row r="1639" spans="2:14" s="166" customFormat="1">
      <c r="B1639" s="249"/>
      <c r="F1639" s="253"/>
      <c r="L1639" s="210"/>
      <c r="M1639" s="254"/>
      <c r="N1639" s="255"/>
    </row>
    <row r="1640" spans="2:14" s="166" customFormat="1">
      <c r="B1640" s="249"/>
      <c r="F1640" s="253"/>
      <c r="L1640" s="210"/>
      <c r="M1640" s="254"/>
      <c r="N1640" s="255"/>
    </row>
    <row r="1641" spans="2:14" s="166" customFormat="1">
      <c r="B1641" s="249"/>
      <c r="F1641" s="253"/>
      <c r="L1641" s="210"/>
      <c r="M1641" s="254"/>
      <c r="N1641" s="255"/>
    </row>
    <row r="1642" spans="2:14" s="166" customFormat="1">
      <c r="B1642" s="249"/>
      <c r="F1642" s="253"/>
      <c r="L1642" s="210"/>
      <c r="M1642" s="254"/>
      <c r="N1642" s="255"/>
    </row>
    <row r="1643" spans="2:14" s="166" customFormat="1">
      <c r="B1643" s="249"/>
      <c r="F1643" s="253"/>
      <c r="L1643" s="210"/>
      <c r="M1643" s="254"/>
      <c r="N1643" s="255"/>
    </row>
    <row r="1644" spans="2:14" s="166" customFormat="1">
      <c r="B1644" s="249"/>
      <c r="F1644" s="253"/>
      <c r="L1644" s="210"/>
      <c r="M1644" s="254"/>
      <c r="N1644" s="255"/>
    </row>
    <row r="1645" spans="2:14" s="166" customFormat="1">
      <c r="B1645" s="249"/>
      <c r="F1645" s="253"/>
      <c r="L1645" s="210"/>
      <c r="M1645" s="254"/>
      <c r="N1645" s="255"/>
    </row>
    <row r="1646" spans="2:14" s="166" customFormat="1">
      <c r="B1646" s="249"/>
      <c r="F1646" s="253"/>
      <c r="L1646" s="210"/>
      <c r="M1646" s="254"/>
      <c r="N1646" s="255"/>
    </row>
    <row r="1647" spans="2:14" s="166" customFormat="1">
      <c r="B1647" s="249"/>
      <c r="F1647" s="253"/>
      <c r="L1647" s="210"/>
      <c r="M1647" s="254"/>
      <c r="N1647" s="255"/>
    </row>
    <row r="1648" spans="2:14" s="166" customFormat="1">
      <c r="B1648" s="249"/>
      <c r="F1648" s="253"/>
      <c r="L1648" s="210"/>
      <c r="M1648" s="254"/>
      <c r="N1648" s="255"/>
    </row>
    <row r="1649" spans="2:14" s="166" customFormat="1">
      <c r="B1649" s="249"/>
      <c r="F1649" s="253"/>
      <c r="L1649" s="210"/>
      <c r="M1649" s="254"/>
      <c r="N1649" s="255"/>
    </row>
    <row r="1650" spans="2:14" s="166" customFormat="1">
      <c r="B1650" s="249"/>
      <c r="F1650" s="253"/>
      <c r="L1650" s="210"/>
      <c r="M1650" s="254"/>
      <c r="N1650" s="255"/>
    </row>
    <row r="1651" spans="2:14" s="166" customFormat="1">
      <c r="B1651" s="249"/>
      <c r="F1651" s="253"/>
      <c r="L1651" s="210"/>
      <c r="M1651" s="254"/>
      <c r="N1651" s="255"/>
    </row>
    <row r="1652" spans="2:14" s="166" customFormat="1">
      <c r="B1652" s="249"/>
      <c r="F1652" s="253"/>
      <c r="L1652" s="210"/>
      <c r="M1652" s="254"/>
      <c r="N1652" s="255"/>
    </row>
    <row r="1653" spans="2:14" s="166" customFormat="1">
      <c r="B1653" s="249"/>
      <c r="F1653" s="253"/>
      <c r="L1653" s="210"/>
      <c r="M1653" s="254"/>
      <c r="N1653" s="255"/>
    </row>
    <row r="1654" spans="2:14" s="166" customFormat="1">
      <c r="B1654" s="249"/>
      <c r="F1654" s="253"/>
      <c r="L1654" s="210"/>
      <c r="M1654" s="254"/>
      <c r="N1654" s="255"/>
    </row>
    <row r="1655" spans="2:14" s="166" customFormat="1">
      <c r="B1655" s="249"/>
      <c r="F1655" s="253"/>
      <c r="L1655" s="210"/>
      <c r="M1655" s="254"/>
      <c r="N1655" s="255"/>
    </row>
    <row r="1656" spans="2:14" s="166" customFormat="1">
      <c r="B1656" s="249"/>
      <c r="F1656" s="253"/>
      <c r="L1656" s="210"/>
      <c r="M1656" s="254"/>
      <c r="N1656" s="255"/>
    </row>
    <row r="1657" spans="2:14" s="166" customFormat="1">
      <c r="B1657" s="249"/>
      <c r="F1657" s="253"/>
      <c r="L1657" s="210"/>
      <c r="M1657" s="254"/>
      <c r="N1657" s="255"/>
    </row>
    <row r="1658" spans="2:14" s="166" customFormat="1">
      <c r="B1658" s="249"/>
      <c r="F1658" s="253"/>
      <c r="L1658" s="210"/>
      <c r="M1658" s="254"/>
      <c r="N1658" s="255"/>
    </row>
    <row r="1659" spans="2:14" s="166" customFormat="1">
      <c r="B1659" s="249"/>
      <c r="F1659" s="253"/>
      <c r="L1659" s="210"/>
      <c r="M1659" s="254"/>
      <c r="N1659" s="255"/>
    </row>
    <row r="1660" spans="2:14" s="166" customFormat="1">
      <c r="B1660" s="249"/>
      <c r="F1660" s="253"/>
      <c r="L1660" s="210"/>
      <c r="M1660" s="254"/>
      <c r="N1660" s="255"/>
    </row>
    <row r="1661" spans="2:14" s="166" customFormat="1">
      <c r="B1661" s="249"/>
      <c r="F1661" s="253"/>
      <c r="L1661" s="210"/>
      <c r="M1661" s="254"/>
      <c r="N1661" s="255"/>
    </row>
    <row r="1662" spans="2:14" s="166" customFormat="1">
      <c r="B1662" s="249"/>
      <c r="F1662" s="253"/>
      <c r="L1662" s="210"/>
      <c r="M1662" s="254"/>
      <c r="N1662" s="255"/>
    </row>
    <row r="1663" spans="2:14" s="166" customFormat="1">
      <c r="B1663" s="249"/>
      <c r="F1663" s="253"/>
      <c r="L1663" s="210"/>
      <c r="M1663" s="254"/>
      <c r="N1663" s="255"/>
    </row>
    <row r="1664" spans="2:14" s="166" customFormat="1">
      <c r="B1664" s="249"/>
      <c r="F1664" s="253"/>
      <c r="L1664" s="210"/>
      <c r="M1664" s="254"/>
      <c r="N1664" s="255"/>
    </row>
    <row r="1665" spans="2:14" s="166" customFormat="1">
      <c r="B1665" s="249"/>
      <c r="F1665" s="253"/>
      <c r="L1665" s="210"/>
      <c r="M1665" s="254"/>
      <c r="N1665" s="255"/>
    </row>
    <row r="1666" spans="2:14" s="166" customFormat="1">
      <c r="B1666" s="249"/>
      <c r="F1666" s="253"/>
      <c r="L1666" s="210"/>
      <c r="M1666" s="254"/>
      <c r="N1666" s="255"/>
    </row>
    <row r="1667" spans="2:14" s="166" customFormat="1">
      <c r="B1667" s="249"/>
      <c r="F1667" s="253"/>
      <c r="L1667" s="210"/>
      <c r="M1667" s="254"/>
      <c r="N1667" s="255"/>
    </row>
    <row r="1668" spans="2:14" s="166" customFormat="1">
      <c r="B1668" s="249"/>
      <c r="F1668" s="253"/>
      <c r="L1668" s="210"/>
      <c r="M1668" s="254"/>
      <c r="N1668" s="255"/>
    </row>
    <row r="1669" spans="2:14" s="166" customFormat="1">
      <c r="B1669" s="249"/>
      <c r="F1669" s="253"/>
      <c r="L1669" s="210"/>
      <c r="M1669" s="254"/>
      <c r="N1669" s="255"/>
    </row>
    <row r="1670" spans="2:14" s="166" customFormat="1">
      <c r="B1670" s="249"/>
      <c r="F1670" s="253"/>
      <c r="L1670" s="210"/>
      <c r="M1670" s="254"/>
      <c r="N1670" s="255"/>
    </row>
    <row r="1671" spans="2:14" s="166" customFormat="1">
      <c r="B1671" s="249"/>
      <c r="F1671" s="253"/>
      <c r="L1671" s="210"/>
      <c r="M1671" s="254"/>
      <c r="N1671" s="255"/>
    </row>
    <row r="1672" spans="2:14" s="166" customFormat="1">
      <c r="B1672" s="249"/>
      <c r="F1672" s="253"/>
      <c r="L1672" s="210"/>
      <c r="M1672" s="254"/>
      <c r="N1672" s="255"/>
    </row>
    <row r="1673" spans="2:14" s="166" customFormat="1">
      <c r="B1673" s="249"/>
      <c r="F1673" s="253"/>
      <c r="L1673" s="210"/>
      <c r="M1673" s="254"/>
      <c r="N1673" s="255"/>
    </row>
    <row r="1674" spans="2:14" s="166" customFormat="1">
      <c r="B1674" s="249"/>
      <c r="F1674" s="253"/>
      <c r="L1674" s="210"/>
      <c r="M1674" s="254"/>
      <c r="N1674" s="255"/>
    </row>
    <row r="1675" spans="2:14" s="166" customFormat="1">
      <c r="B1675" s="249"/>
      <c r="F1675" s="253"/>
      <c r="L1675" s="210"/>
      <c r="M1675" s="254"/>
      <c r="N1675" s="255"/>
    </row>
    <row r="1676" spans="2:14" s="166" customFormat="1">
      <c r="B1676" s="249"/>
      <c r="F1676" s="253"/>
      <c r="L1676" s="210"/>
      <c r="M1676" s="254"/>
      <c r="N1676" s="255"/>
    </row>
    <row r="1677" spans="2:14" s="166" customFormat="1">
      <c r="B1677" s="249"/>
      <c r="F1677" s="253"/>
      <c r="L1677" s="210"/>
      <c r="M1677" s="254"/>
      <c r="N1677" s="255"/>
    </row>
    <row r="1678" spans="2:14" s="166" customFormat="1">
      <c r="B1678" s="249"/>
      <c r="F1678" s="253"/>
      <c r="L1678" s="210"/>
      <c r="M1678" s="254"/>
      <c r="N1678" s="255"/>
    </row>
    <row r="1679" spans="2:14" s="166" customFormat="1">
      <c r="B1679" s="249"/>
      <c r="F1679" s="253"/>
      <c r="L1679" s="210"/>
      <c r="M1679" s="254"/>
      <c r="N1679" s="255"/>
    </row>
    <row r="1680" spans="2:14" s="166" customFormat="1">
      <c r="B1680" s="249"/>
      <c r="F1680" s="253"/>
      <c r="L1680" s="210"/>
      <c r="M1680" s="254"/>
      <c r="N1680" s="255"/>
    </row>
    <row r="1681" spans="2:14" s="166" customFormat="1">
      <c r="B1681" s="249"/>
      <c r="F1681" s="253"/>
      <c r="L1681" s="210"/>
      <c r="M1681" s="254"/>
      <c r="N1681" s="255"/>
    </row>
    <row r="1682" spans="2:14" s="166" customFormat="1">
      <c r="B1682" s="249"/>
      <c r="F1682" s="253"/>
      <c r="L1682" s="210"/>
      <c r="M1682" s="254"/>
      <c r="N1682" s="255"/>
    </row>
    <row r="1683" spans="2:14" s="166" customFormat="1">
      <c r="B1683" s="249"/>
      <c r="F1683" s="253"/>
      <c r="L1683" s="210"/>
      <c r="M1683" s="254"/>
      <c r="N1683" s="255"/>
    </row>
    <row r="1684" spans="2:14" s="166" customFormat="1">
      <c r="B1684" s="249"/>
      <c r="F1684" s="253"/>
      <c r="L1684" s="210"/>
      <c r="M1684" s="254"/>
      <c r="N1684" s="255"/>
    </row>
    <row r="1685" spans="2:14" s="166" customFormat="1">
      <c r="B1685" s="249"/>
      <c r="F1685" s="253"/>
      <c r="L1685" s="210"/>
      <c r="M1685" s="254"/>
      <c r="N1685" s="255"/>
    </row>
    <row r="1686" spans="2:14" s="166" customFormat="1">
      <c r="B1686" s="249"/>
      <c r="F1686" s="253"/>
      <c r="L1686" s="210"/>
      <c r="M1686" s="254"/>
      <c r="N1686" s="255"/>
    </row>
    <row r="1687" spans="2:14" s="166" customFormat="1">
      <c r="B1687" s="249"/>
      <c r="F1687" s="253"/>
      <c r="L1687" s="210"/>
      <c r="M1687" s="254"/>
      <c r="N1687" s="255"/>
    </row>
    <row r="1688" spans="2:14" s="166" customFormat="1">
      <c r="B1688" s="249"/>
      <c r="F1688" s="253"/>
      <c r="L1688" s="210"/>
      <c r="M1688" s="254"/>
      <c r="N1688" s="255"/>
    </row>
    <row r="1689" spans="2:14" s="166" customFormat="1">
      <c r="B1689" s="249"/>
      <c r="F1689" s="253"/>
      <c r="L1689" s="210"/>
      <c r="M1689" s="254"/>
      <c r="N1689" s="255"/>
    </row>
    <row r="1690" spans="2:14" s="166" customFormat="1">
      <c r="B1690" s="249"/>
      <c r="F1690" s="253"/>
      <c r="L1690" s="210"/>
      <c r="M1690" s="254"/>
      <c r="N1690" s="255"/>
    </row>
    <row r="1691" spans="2:14" s="166" customFormat="1">
      <c r="B1691" s="249"/>
      <c r="F1691" s="253"/>
      <c r="L1691" s="210"/>
      <c r="M1691" s="254"/>
      <c r="N1691" s="255"/>
    </row>
    <row r="1692" spans="2:14" s="166" customFormat="1">
      <c r="B1692" s="249"/>
      <c r="F1692" s="253"/>
      <c r="L1692" s="210"/>
      <c r="M1692" s="254"/>
      <c r="N1692" s="255"/>
    </row>
    <row r="1693" spans="2:14" s="166" customFormat="1">
      <c r="B1693" s="249"/>
      <c r="F1693" s="253"/>
      <c r="L1693" s="210"/>
      <c r="M1693" s="254"/>
      <c r="N1693" s="255"/>
    </row>
    <row r="1694" spans="2:14" s="166" customFormat="1">
      <c r="B1694" s="249"/>
      <c r="F1694" s="253"/>
      <c r="L1694" s="210"/>
      <c r="M1694" s="254"/>
      <c r="N1694" s="255"/>
    </row>
    <row r="1695" spans="2:14" s="166" customFormat="1">
      <c r="B1695" s="249"/>
      <c r="F1695" s="253"/>
      <c r="L1695" s="210"/>
      <c r="M1695" s="254"/>
      <c r="N1695" s="255"/>
    </row>
    <row r="1696" spans="2:14" s="166" customFormat="1">
      <c r="B1696" s="249"/>
      <c r="F1696" s="253"/>
      <c r="L1696" s="210"/>
      <c r="M1696" s="254"/>
      <c r="N1696" s="255"/>
    </row>
    <row r="1697" spans="2:14" s="166" customFormat="1">
      <c r="B1697" s="249"/>
      <c r="F1697" s="253"/>
      <c r="L1697" s="210"/>
      <c r="M1697" s="254"/>
      <c r="N1697" s="255"/>
    </row>
    <row r="1698" spans="2:14" s="166" customFormat="1">
      <c r="B1698" s="249"/>
      <c r="F1698" s="253"/>
      <c r="L1698" s="210"/>
      <c r="M1698" s="254"/>
      <c r="N1698" s="255"/>
    </row>
    <row r="1699" spans="2:14" s="166" customFormat="1">
      <c r="B1699" s="249"/>
      <c r="F1699" s="253"/>
      <c r="L1699" s="210"/>
      <c r="M1699" s="254"/>
      <c r="N1699" s="255"/>
    </row>
    <row r="1700" spans="2:14" s="166" customFormat="1">
      <c r="B1700" s="249"/>
      <c r="F1700" s="253"/>
      <c r="L1700" s="210"/>
      <c r="M1700" s="254"/>
      <c r="N1700" s="255"/>
    </row>
    <row r="1701" spans="2:14" s="166" customFormat="1">
      <c r="B1701" s="249"/>
      <c r="F1701" s="253"/>
      <c r="L1701" s="210"/>
      <c r="M1701" s="254"/>
      <c r="N1701" s="255"/>
    </row>
    <row r="1702" spans="2:14" s="166" customFormat="1">
      <c r="B1702" s="249"/>
      <c r="F1702" s="253"/>
      <c r="L1702" s="210"/>
      <c r="M1702" s="254"/>
      <c r="N1702" s="255"/>
    </row>
    <row r="1703" spans="2:14" s="166" customFormat="1">
      <c r="B1703" s="249"/>
      <c r="F1703" s="253"/>
      <c r="L1703" s="210"/>
      <c r="M1703" s="254"/>
      <c r="N1703" s="255"/>
    </row>
    <row r="1704" spans="2:14" s="166" customFormat="1">
      <c r="B1704" s="249"/>
      <c r="F1704" s="253"/>
      <c r="L1704" s="210"/>
      <c r="M1704" s="254"/>
      <c r="N1704" s="255"/>
    </row>
    <row r="1705" spans="2:14" s="166" customFormat="1">
      <c r="B1705" s="249"/>
      <c r="F1705" s="253"/>
      <c r="L1705" s="210"/>
      <c r="M1705" s="254"/>
      <c r="N1705" s="255"/>
    </row>
    <row r="1706" spans="2:14" s="166" customFormat="1">
      <c r="B1706" s="249"/>
      <c r="F1706" s="253"/>
      <c r="L1706" s="210"/>
      <c r="M1706" s="254"/>
      <c r="N1706" s="255"/>
    </row>
    <row r="1707" spans="2:14" s="166" customFormat="1">
      <c r="B1707" s="249"/>
      <c r="F1707" s="253"/>
      <c r="L1707" s="210"/>
      <c r="M1707" s="254"/>
      <c r="N1707" s="255"/>
    </row>
    <row r="1708" spans="2:14" s="166" customFormat="1">
      <c r="B1708" s="249"/>
      <c r="F1708" s="253"/>
      <c r="L1708" s="210"/>
      <c r="M1708" s="254"/>
      <c r="N1708" s="255"/>
    </row>
    <row r="1709" spans="2:14" s="166" customFormat="1">
      <c r="B1709" s="249"/>
      <c r="F1709" s="253"/>
      <c r="L1709" s="210"/>
      <c r="M1709" s="254"/>
      <c r="N1709" s="255"/>
    </row>
    <row r="1710" spans="2:14" s="166" customFormat="1">
      <c r="B1710" s="249"/>
      <c r="F1710" s="253"/>
      <c r="L1710" s="210"/>
      <c r="M1710" s="254"/>
      <c r="N1710" s="255"/>
    </row>
    <row r="1711" spans="2:14" s="166" customFormat="1">
      <c r="B1711" s="249"/>
      <c r="F1711" s="253"/>
      <c r="L1711" s="210"/>
      <c r="M1711" s="254"/>
      <c r="N1711" s="255"/>
    </row>
    <row r="1712" spans="2:14" s="166" customFormat="1">
      <c r="B1712" s="249"/>
      <c r="F1712" s="253"/>
      <c r="L1712" s="210"/>
      <c r="M1712" s="254"/>
      <c r="N1712" s="255"/>
    </row>
    <row r="1713" spans="2:14" s="166" customFormat="1">
      <c r="B1713" s="249"/>
      <c r="F1713" s="253"/>
      <c r="L1713" s="210"/>
      <c r="M1713" s="254"/>
      <c r="N1713" s="255"/>
    </row>
    <row r="1714" spans="2:14" s="166" customFormat="1">
      <c r="B1714" s="249"/>
      <c r="F1714" s="253"/>
      <c r="L1714" s="210"/>
      <c r="M1714" s="254"/>
      <c r="N1714" s="255"/>
    </row>
    <row r="1715" spans="2:14" s="166" customFormat="1">
      <c r="B1715" s="249"/>
      <c r="F1715" s="253"/>
      <c r="L1715" s="210"/>
      <c r="M1715" s="254"/>
      <c r="N1715" s="255"/>
    </row>
    <row r="1716" spans="2:14" s="166" customFormat="1">
      <c r="B1716" s="249"/>
      <c r="F1716" s="253"/>
      <c r="L1716" s="210"/>
      <c r="M1716" s="254"/>
      <c r="N1716" s="255"/>
    </row>
    <row r="1717" spans="2:14" s="166" customFormat="1">
      <c r="B1717" s="249"/>
      <c r="F1717" s="253"/>
      <c r="L1717" s="210"/>
      <c r="M1717" s="254"/>
      <c r="N1717" s="255"/>
    </row>
    <row r="1718" spans="2:14" s="166" customFormat="1">
      <c r="B1718" s="249"/>
      <c r="F1718" s="253"/>
      <c r="L1718" s="210"/>
      <c r="M1718" s="254"/>
      <c r="N1718" s="255"/>
    </row>
    <row r="1719" spans="2:14" s="166" customFormat="1">
      <c r="B1719" s="249"/>
      <c r="F1719" s="253"/>
      <c r="L1719" s="210"/>
      <c r="M1719" s="254"/>
      <c r="N1719" s="255"/>
    </row>
    <row r="1720" spans="2:14" s="166" customFormat="1">
      <c r="B1720" s="249"/>
      <c r="F1720" s="253"/>
      <c r="L1720" s="210"/>
      <c r="M1720" s="254"/>
      <c r="N1720" s="255"/>
    </row>
    <row r="1721" spans="2:14" s="166" customFormat="1">
      <c r="B1721" s="249"/>
      <c r="F1721" s="253"/>
      <c r="L1721" s="210"/>
      <c r="M1721" s="254"/>
      <c r="N1721" s="255"/>
    </row>
    <row r="1722" spans="2:14" s="166" customFormat="1">
      <c r="B1722" s="249"/>
      <c r="F1722" s="253"/>
      <c r="L1722" s="210"/>
      <c r="M1722" s="254"/>
      <c r="N1722" s="255"/>
    </row>
    <row r="1723" spans="2:14" s="166" customFormat="1">
      <c r="B1723" s="249"/>
      <c r="F1723" s="253"/>
      <c r="L1723" s="210"/>
      <c r="M1723" s="254"/>
      <c r="N1723" s="255"/>
    </row>
    <row r="1724" spans="2:14" s="166" customFormat="1">
      <c r="B1724" s="249"/>
      <c r="F1724" s="253"/>
      <c r="L1724" s="210"/>
      <c r="M1724" s="254"/>
      <c r="N1724" s="255"/>
    </row>
    <row r="1725" spans="2:14" s="166" customFormat="1">
      <c r="B1725" s="249"/>
      <c r="F1725" s="253"/>
      <c r="L1725" s="210"/>
      <c r="M1725" s="254"/>
      <c r="N1725" s="255"/>
    </row>
    <row r="1726" spans="2:14" s="166" customFormat="1">
      <c r="B1726" s="249"/>
      <c r="F1726" s="253"/>
      <c r="L1726" s="210"/>
      <c r="M1726" s="254"/>
      <c r="N1726" s="255"/>
    </row>
    <row r="1727" spans="2:14" s="166" customFormat="1">
      <c r="B1727" s="249"/>
      <c r="F1727" s="253"/>
      <c r="L1727" s="210"/>
      <c r="M1727" s="254"/>
      <c r="N1727" s="255"/>
    </row>
    <row r="1728" spans="2:14" s="166" customFormat="1">
      <c r="B1728" s="249"/>
      <c r="F1728" s="253"/>
      <c r="L1728" s="210"/>
      <c r="M1728" s="254"/>
      <c r="N1728" s="255"/>
    </row>
    <row r="1729" spans="2:14" s="166" customFormat="1">
      <c r="B1729" s="249"/>
      <c r="F1729" s="253"/>
      <c r="L1729" s="210"/>
      <c r="M1729" s="254"/>
      <c r="N1729" s="255"/>
    </row>
    <row r="1730" spans="2:14" s="166" customFormat="1">
      <c r="B1730" s="249"/>
      <c r="F1730" s="253"/>
      <c r="L1730" s="210"/>
      <c r="M1730" s="254"/>
      <c r="N1730" s="255"/>
    </row>
    <row r="1731" spans="2:14" s="166" customFormat="1">
      <c r="B1731" s="249"/>
      <c r="F1731" s="253"/>
      <c r="L1731" s="210"/>
      <c r="M1731" s="254"/>
      <c r="N1731" s="255"/>
    </row>
    <row r="1732" spans="2:14" s="166" customFormat="1">
      <c r="B1732" s="249"/>
      <c r="F1732" s="253"/>
      <c r="L1732" s="210"/>
      <c r="M1732" s="254"/>
      <c r="N1732" s="255"/>
    </row>
    <row r="1733" spans="2:14" s="166" customFormat="1">
      <c r="B1733" s="249"/>
      <c r="F1733" s="253"/>
      <c r="L1733" s="210"/>
      <c r="M1733" s="254"/>
      <c r="N1733" s="255"/>
    </row>
    <row r="1734" spans="2:14" s="166" customFormat="1">
      <c r="B1734" s="249"/>
      <c r="F1734" s="253"/>
      <c r="L1734" s="210"/>
      <c r="M1734" s="254"/>
      <c r="N1734" s="255"/>
    </row>
    <row r="1735" spans="2:14" s="166" customFormat="1">
      <c r="B1735" s="249"/>
      <c r="F1735" s="253"/>
      <c r="L1735" s="210"/>
      <c r="M1735" s="254"/>
      <c r="N1735" s="255"/>
    </row>
    <row r="1736" spans="2:14" s="166" customFormat="1">
      <c r="B1736" s="249"/>
      <c r="F1736" s="253"/>
      <c r="L1736" s="210"/>
      <c r="M1736" s="254"/>
      <c r="N1736" s="255"/>
    </row>
    <row r="1737" spans="2:14" s="166" customFormat="1">
      <c r="B1737" s="249"/>
      <c r="F1737" s="253"/>
      <c r="L1737" s="210"/>
      <c r="M1737" s="254"/>
      <c r="N1737" s="255"/>
    </row>
    <row r="1738" spans="2:14" s="166" customFormat="1">
      <c r="B1738" s="249"/>
      <c r="F1738" s="253"/>
      <c r="L1738" s="210"/>
      <c r="M1738" s="254"/>
      <c r="N1738" s="255"/>
    </row>
    <row r="1739" spans="2:14" s="166" customFormat="1">
      <c r="B1739" s="249"/>
      <c r="F1739" s="253"/>
      <c r="L1739" s="210"/>
      <c r="M1739" s="254"/>
      <c r="N1739" s="255"/>
    </row>
    <row r="1740" spans="2:14" s="166" customFormat="1">
      <c r="B1740" s="249"/>
      <c r="F1740" s="253"/>
      <c r="L1740" s="210"/>
      <c r="M1740" s="254"/>
      <c r="N1740" s="255"/>
    </row>
    <row r="1741" spans="2:14" s="166" customFormat="1">
      <c r="B1741" s="249"/>
      <c r="F1741" s="253"/>
      <c r="L1741" s="210"/>
      <c r="M1741" s="254"/>
      <c r="N1741" s="255"/>
    </row>
    <row r="1742" spans="2:14" s="166" customFormat="1">
      <c r="B1742" s="249"/>
      <c r="F1742" s="253"/>
      <c r="L1742" s="210"/>
      <c r="M1742" s="254"/>
      <c r="N1742" s="255"/>
    </row>
    <row r="1743" spans="2:14" s="166" customFormat="1">
      <c r="B1743" s="249"/>
      <c r="F1743" s="253"/>
      <c r="L1743" s="210"/>
      <c r="M1743" s="254"/>
      <c r="N1743" s="255"/>
    </row>
    <row r="1744" spans="2:14" s="166" customFormat="1">
      <c r="B1744" s="249"/>
      <c r="F1744" s="253"/>
      <c r="L1744" s="210"/>
      <c r="M1744" s="254"/>
      <c r="N1744" s="255"/>
    </row>
    <row r="1745" spans="2:14" s="166" customFormat="1">
      <c r="B1745" s="249"/>
      <c r="F1745" s="253"/>
      <c r="L1745" s="210"/>
      <c r="M1745" s="254"/>
      <c r="N1745" s="255"/>
    </row>
    <row r="1746" spans="2:14" s="166" customFormat="1">
      <c r="B1746" s="249"/>
      <c r="F1746" s="253"/>
      <c r="L1746" s="210"/>
      <c r="M1746" s="254"/>
      <c r="N1746" s="255"/>
    </row>
    <row r="1747" spans="2:14" s="166" customFormat="1">
      <c r="B1747" s="249"/>
      <c r="F1747" s="253"/>
      <c r="L1747" s="210"/>
      <c r="M1747" s="254"/>
      <c r="N1747" s="255"/>
    </row>
    <row r="1748" spans="2:14" s="166" customFormat="1">
      <c r="B1748" s="249"/>
      <c r="F1748" s="253"/>
      <c r="L1748" s="210"/>
      <c r="M1748" s="254"/>
      <c r="N1748" s="255"/>
    </row>
    <row r="1749" spans="2:14" s="166" customFormat="1">
      <c r="B1749" s="249"/>
      <c r="F1749" s="253"/>
      <c r="L1749" s="210"/>
      <c r="M1749" s="254"/>
      <c r="N1749" s="255"/>
    </row>
    <row r="1750" spans="2:14" s="166" customFormat="1">
      <c r="B1750" s="249"/>
      <c r="F1750" s="253"/>
      <c r="L1750" s="210"/>
      <c r="M1750" s="254"/>
      <c r="N1750" s="255"/>
    </row>
    <row r="1751" spans="2:14" s="166" customFormat="1">
      <c r="B1751" s="249"/>
      <c r="F1751" s="253"/>
      <c r="L1751" s="210"/>
      <c r="M1751" s="254"/>
      <c r="N1751" s="255"/>
    </row>
    <row r="1752" spans="2:14" s="166" customFormat="1">
      <c r="B1752" s="249"/>
      <c r="F1752" s="253"/>
      <c r="L1752" s="210"/>
      <c r="M1752" s="254"/>
      <c r="N1752" s="255"/>
    </row>
    <row r="1753" spans="2:14" s="166" customFormat="1">
      <c r="B1753" s="249"/>
      <c r="F1753" s="253"/>
      <c r="L1753" s="210"/>
      <c r="M1753" s="254"/>
      <c r="N1753" s="255"/>
    </row>
    <row r="1754" spans="2:14" s="166" customFormat="1">
      <c r="B1754" s="249"/>
      <c r="F1754" s="253"/>
      <c r="L1754" s="210"/>
      <c r="M1754" s="254"/>
      <c r="N1754" s="255"/>
    </row>
    <row r="1755" spans="2:14" s="166" customFormat="1">
      <c r="B1755" s="249"/>
      <c r="F1755" s="253"/>
      <c r="L1755" s="210"/>
      <c r="M1755" s="254"/>
      <c r="N1755" s="255"/>
    </row>
    <row r="1756" spans="2:14" s="166" customFormat="1">
      <c r="B1756" s="249"/>
      <c r="F1756" s="253"/>
      <c r="L1756" s="210"/>
      <c r="M1756" s="254"/>
      <c r="N1756" s="255"/>
    </row>
    <row r="1757" spans="2:14" s="166" customFormat="1">
      <c r="B1757" s="249"/>
      <c r="F1757" s="253"/>
      <c r="L1757" s="210"/>
      <c r="M1757" s="254"/>
      <c r="N1757" s="255"/>
    </row>
    <row r="1758" spans="2:14" s="166" customFormat="1">
      <c r="B1758" s="249"/>
      <c r="F1758" s="253"/>
      <c r="L1758" s="210"/>
      <c r="M1758" s="254"/>
      <c r="N1758" s="255"/>
    </row>
    <row r="1759" spans="2:14" s="166" customFormat="1">
      <c r="B1759" s="249"/>
      <c r="F1759" s="253"/>
      <c r="L1759" s="210"/>
      <c r="M1759" s="254"/>
      <c r="N1759" s="255"/>
    </row>
    <row r="1760" spans="2:14" s="166" customFormat="1">
      <c r="B1760" s="249"/>
      <c r="F1760" s="253"/>
      <c r="L1760" s="210"/>
      <c r="M1760" s="254"/>
      <c r="N1760" s="255"/>
    </row>
    <row r="1761" spans="2:14" s="166" customFormat="1">
      <c r="B1761" s="249"/>
      <c r="F1761" s="253"/>
      <c r="L1761" s="210"/>
      <c r="M1761" s="254"/>
      <c r="N1761" s="255"/>
    </row>
    <row r="1762" spans="2:14" s="166" customFormat="1">
      <c r="B1762" s="249"/>
      <c r="F1762" s="253"/>
      <c r="L1762" s="210"/>
      <c r="M1762" s="254"/>
      <c r="N1762" s="255"/>
    </row>
    <row r="1763" spans="2:14" s="166" customFormat="1">
      <c r="B1763" s="249"/>
      <c r="F1763" s="253"/>
      <c r="L1763" s="210"/>
      <c r="M1763" s="254"/>
      <c r="N1763" s="255"/>
    </row>
    <row r="1764" spans="2:14" s="166" customFormat="1">
      <c r="B1764" s="249"/>
      <c r="F1764" s="253"/>
      <c r="L1764" s="210"/>
      <c r="M1764" s="254"/>
      <c r="N1764" s="255"/>
    </row>
    <row r="1765" spans="2:14" s="166" customFormat="1">
      <c r="B1765" s="249"/>
      <c r="F1765" s="253"/>
      <c r="L1765" s="210"/>
      <c r="M1765" s="254"/>
      <c r="N1765" s="255"/>
    </row>
    <row r="1766" spans="2:14" s="166" customFormat="1">
      <c r="B1766" s="249"/>
      <c r="F1766" s="253"/>
      <c r="L1766" s="210"/>
      <c r="M1766" s="254"/>
      <c r="N1766" s="255"/>
    </row>
    <row r="1767" spans="2:14" s="166" customFormat="1">
      <c r="B1767" s="249"/>
      <c r="F1767" s="253"/>
      <c r="L1767" s="210"/>
      <c r="M1767" s="254"/>
      <c r="N1767" s="255"/>
    </row>
    <row r="1768" spans="2:14" s="166" customFormat="1">
      <c r="B1768" s="249"/>
      <c r="F1768" s="253"/>
      <c r="L1768" s="210"/>
      <c r="M1768" s="254"/>
      <c r="N1768" s="255"/>
    </row>
    <row r="1769" spans="2:14" s="166" customFormat="1">
      <c r="B1769" s="249"/>
      <c r="F1769" s="253"/>
      <c r="L1769" s="210"/>
      <c r="M1769" s="254"/>
      <c r="N1769" s="255"/>
    </row>
    <row r="1770" spans="2:14" s="166" customFormat="1">
      <c r="B1770" s="249"/>
      <c r="F1770" s="253"/>
      <c r="L1770" s="210"/>
      <c r="M1770" s="254"/>
      <c r="N1770" s="255"/>
    </row>
    <row r="1771" spans="2:14" s="166" customFormat="1">
      <c r="B1771" s="249"/>
      <c r="F1771" s="253"/>
      <c r="L1771" s="210"/>
      <c r="M1771" s="254"/>
      <c r="N1771" s="255"/>
    </row>
    <row r="1772" spans="2:14" s="166" customFormat="1">
      <c r="B1772" s="249"/>
      <c r="F1772" s="253"/>
      <c r="L1772" s="210"/>
      <c r="M1772" s="254"/>
      <c r="N1772" s="255"/>
    </row>
    <row r="1773" spans="2:14" s="166" customFormat="1">
      <c r="B1773" s="249"/>
      <c r="F1773" s="253"/>
      <c r="L1773" s="210"/>
      <c r="M1773" s="254"/>
      <c r="N1773" s="255"/>
    </row>
    <row r="1774" spans="2:14" s="166" customFormat="1">
      <c r="B1774" s="249"/>
      <c r="F1774" s="253"/>
      <c r="L1774" s="210"/>
      <c r="M1774" s="254"/>
      <c r="N1774" s="255"/>
    </row>
    <row r="1775" spans="2:14" s="166" customFormat="1">
      <c r="B1775" s="249"/>
      <c r="F1775" s="253"/>
      <c r="L1775" s="210"/>
      <c r="M1775" s="254"/>
      <c r="N1775" s="255"/>
    </row>
    <row r="1776" spans="2:14" s="166" customFormat="1">
      <c r="B1776" s="249"/>
      <c r="F1776" s="253"/>
      <c r="L1776" s="210"/>
      <c r="M1776" s="254"/>
      <c r="N1776" s="255"/>
    </row>
    <row r="1777" spans="2:14" s="166" customFormat="1">
      <c r="B1777" s="249"/>
      <c r="F1777" s="253"/>
      <c r="L1777" s="210"/>
      <c r="M1777" s="254"/>
      <c r="N1777" s="255"/>
    </row>
    <row r="1778" spans="2:14" s="166" customFormat="1">
      <c r="B1778" s="249"/>
      <c r="F1778" s="253"/>
      <c r="L1778" s="210"/>
      <c r="M1778" s="254"/>
      <c r="N1778" s="255"/>
    </row>
    <row r="1779" spans="2:14" s="166" customFormat="1">
      <c r="B1779" s="249"/>
      <c r="F1779" s="253"/>
      <c r="L1779" s="210"/>
      <c r="M1779" s="254"/>
      <c r="N1779" s="255"/>
    </row>
    <row r="1780" spans="2:14" s="166" customFormat="1">
      <c r="B1780" s="249"/>
      <c r="F1780" s="253"/>
      <c r="L1780" s="210"/>
      <c r="M1780" s="254"/>
      <c r="N1780" s="255"/>
    </row>
    <row r="1781" spans="2:14" s="166" customFormat="1">
      <c r="B1781" s="249"/>
      <c r="F1781" s="253"/>
      <c r="L1781" s="210"/>
      <c r="M1781" s="254"/>
      <c r="N1781" s="255"/>
    </row>
    <row r="1782" spans="2:14" s="166" customFormat="1">
      <c r="B1782" s="249"/>
      <c r="F1782" s="253"/>
      <c r="L1782" s="210"/>
      <c r="M1782" s="254"/>
      <c r="N1782" s="255"/>
    </row>
    <row r="1783" spans="2:14" s="166" customFormat="1">
      <c r="B1783" s="249"/>
      <c r="F1783" s="253"/>
      <c r="L1783" s="210"/>
      <c r="M1783" s="254"/>
      <c r="N1783" s="255"/>
    </row>
    <row r="1784" spans="2:14" s="166" customFormat="1">
      <c r="B1784" s="249"/>
      <c r="F1784" s="253"/>
      <c r="L1784" s="210"/>
      <c r="M1784" s="254"/>
      <c r="N1784" s="255"/>
    </row>
    <row r="1785" spans="2:14" s="166" customFormat="1">
      <c r="B1785" s="249"/>
      <c r="F1785" s="253"/>
      <c r="L1785" s="210"/>
      <c r="M1785" s="254"/>
      <c r="N1785" s="255"/>
    </row>
    <row r="1786" spans="2:14" s="166" customFormat="1">
      <c r="B1786" s="249"/>
      <c r="F1786" s="253"/>
      <c r="L1786" s="210"/>
      <c r="M1786" s="254"/>
      <c r="N1786" s="255"/>
    </row>
    <row r="1787" spans="2:14" s="166" customFormat="1">
      <c r="B1787" s="249"/>
      <c r="F1787" s="253"/>
      <c r="L1787" s="210"/>
      <c r="M1787" s="254"/>
      <c r="N1787" s="255"/>
    </row>
    <row r="1788" spans="2:14" s="166" customFormat="1">
      <c r="B1788" s="249"/>
      <c r="F1788" s="253"/>
      <c r="L1788" s="210"/>
      <c r="M1788" s="254"/>
      <c r="N1788" s="255"/>
    </row>
    <row r="1789" spans="2:14" s="166" customFormat="1">
      <c r="B1789" s="249"/>
      <c r="F1789" s="253"/>
      <c r="L1789" s="210"/>
      <c r="M1789" s="254"/>
      <c r="N1789" s="255"/>
    </row>
    <row r="1790" spans="2:14" s="166" customFormat="1">
      <c r="B1790" s="249"/>
      <c r="F1790" s="253"/>
      <c r="L1790" s="210"/>
      <c r="M1790" s="254"/>
      <c r="N1790" s="255"/>
    </row>
    <row r="1791" spans="2:14" s="166" customFormat="1">
      <c r="B1791" s="249"/>
      <c r="F1791" s="253"/>
      <c r="L1791" s="210"/>
      <c r="M1791" s="254"/>
      <c r="N1791" s="255"/>
    </row>
    <row r="1792" spans="2:14" s="166" customFormat="1">
      <c r="B1792" s="249"/>
      <c r="F1792" s="253"/>
      <c r="L1792" s="210"/>
      <c r="M1792" s="254"/>
      <c r="N1792" s="255"/>
    </row>
    <row r="1793" spans="2:14" s="166" customFormat="1">
      <c r="B1793" s="249"/>
      <c r="F1793" s="253"/>
      <c r="L1793" s="210"/>
      <c r="M1793" s="254"/>
      <c r="N1793" s="255"/>
    </row>
    <row r="1794" spans="2:14" s="166" customFormat="1">
      <c r="B1794" s="249"/>
      <c r="F1794" s="253"/>
      <c r="L1794" s="210"/>
      <c r="M1794" s="254"/>
      <c r="N1794" s="255"/>
    </row>
    <row r="1795" spans="2:14" s="166" customFormat="1">
      <c r="B1795" s="249"/>
      <c r="F1795" s="253"/>
      <c r="L1795" s="210"/>
      <c r="M1795" s="254"/>
      <c r="N1795" s="255"/>
    </row>
    <row r="1796" spans="2:14" s="166" customFormat="1">
      <c r="B1796" s="249"/>
      <c r="F1796" s="253"/>
      <c r="L1796" s="210"/>
      <c r="M1796" s="254"/>
      <c r="N1796" s="255"/>
    </row>
    <row r="1797" spans="2:14" s="166" customFormat="1">
      <c r="B1797" s="249"/>
      <c r="F1797" s="253"/>
      <c r="L1797" s="210"/>
      <c r="M1797" s="254"/>
      <c r="N1797" s="255"/>
    </row>
    <row r="1798" spans="2:14" s="166" customFormat="1">
      <c r="B1798" s="249"/>
      <c r="F1798" s="253"/>
      <c r="L1798" s="210"/>
      <c r="M1798" s="254"/>
      <c r="N1798" s="255"/>
    </row>
    <row r="1799" spans="2:14" s="166" customFormat="1">
      <c r="B1799" s="249"/>
      <c r="F1799" s="253"/>
      <c r="L1799" s="210"/>
      <c r="M1799" s="254"/>
      <c r="N1799" s="255"/>
    </row>
    <row r="1800" spans="2:14" s="166" customFormat="1">
      <c r="B1800" s="249"/>
      <c r="F1800" s="253"/>
      <c r="L1800" s="210"/>
      <c r="M1800" s="254"/>
      <c r="N1800" s="255"/>
    </row>
    <row r="1801" spans="2:14" s="166" customFormat="1">
      <c r="B1801" s="249"/>
      <c r="F1801" s="253"/>
      <c r="L1801" s="210"/>
      <c r="M1801" s="254"/>
      <c r="N1801" s="255"/>
    </row>
    <row r="1802" spans="2:14" s="166" customFormat="1">
      <c r="B1802" s="249"/>
      <c r="F1802" s="253"/>
      <c r="L1802" s="210"/>
      <c r="M1802" s="254"/>
      <c r="N1802" s="255"/>
    </row>
    <row r="1803" spans="2:14" s="166" customFormat="1">
      <c r="B1803" s="249"/>
      <c r="F1803" s="253"/>
      <c r="L1803" s="210"/>
      <c r="M1803" s="254"/>
      <c r="N1803" s="255"/>
    </row>
    <row r="1804" spans="2:14" s="166" customFormat="1">
      <c r="B1804" s="249"/>
      <c r="F1804" s="253"/>
      <c r="L1804" s="210"/>
      <c r="M1804" s="254"/>
      <c r="N1804" s="255"/>
    </row>
    <row r="1805" spans="2:14" s="166" customFormat="1">
      <c r="B1805" s="249"/>
      <c r="F1805" s="253"/>
      <c r="L1805" s="210"/>
      <c r="M1805" s="254"/>
      <c r="N1805" s="255"/>
    </row>
    <row r="1806" spans="2:14" s="166" customFormat="1">
      <c r="B1806" s="249"/>
      <c r="F1806" s="253"/>
      <c r="L1806" s="210"/>
      <c r="M1806" s="254"/>
      <c r="N1806" s="255"/>
    </row>
    <row r="1807" spans="2:14" s="166" customFormat="1">
      <c r="B1807" s="249"/>
      <c r="F1807" s="253"/>
      <c r="L1807" s="210"/>
      <c r="M1807" s="254"/>
      <c r="N1807" s="255"/>
    </row>
    <row r="1808" spans="2:14" s="166" customFormat="1">
      <c r="B1808" s="249"/>
      <c r="F1808" s="253"/>
      <c r="L1808" s="210"/>
      <c r="M1808" s="254"/>
      <c r="N1808" s="255"/>
    </row>
    <row r="1809" spans="2:14" s="166" customFormat="1">
      <c r="B1809" s="249"/>
      <c r="F1809" s="253"/>
      <c r="L1809" s="210"/>
      <c r="M1809" s="254"/>
      <c r="N1809" s="255"/>
    </row>
    <row r="1810" spans="2:14" s="166" customFormat="1">
      <c r="B1810" s="249"/>
      <c r="F1810" s="253"/>
      <c r="L1810" s="210"/>
      <c r="M1810" s="254"/>
      <c r="N1810" s="255"/>
    </row>
    <row r="1811" spans="2:14" s="166" customFormat="1">
      <c r="B1811" s="249"/>
      <c r="F1811" s="253"/>
      <c r="L1811" s="210"/>
      <c r="M1811" s="254"/>
      <c r="N1811" s="255"/>
    </row>
    <row r="1812" spans="2:14" s="166" customFormat="1">
      <c r="B1812" s="249"/>
      <c r="F1812" s="253"/>
      <c r="L1812" s="210"/>
      <c r="M1812" s="254"/>
      <c r="N1812" s="255"/>
    </row>
    <row r="1813" spans="2:14" s="166" customFormat="1">
      <c r="B1813" s="249"/>
      <c r="F1813" s="253"/>
      <c r="L1813" s="210"/>
      <c r="M1813" s="254"/>
      <c r="N1813" s="255"/>
    </row>
    <row r="1814" spans="2:14" s="166" customFormat="1">
      <c r="B1814" s="249"/>
      <c r="F1814" s="253"/>
      <c r="L1814" s="210"/>
      <c r="M1814" s="254"/>
      <c r="N1814" s="255"/>
    </row>
    <row r="1815" spans="2:14" s="166" customFormat="1">
      <c r="B1815" s="249"/>
      <c r="F1815" s="253"/>
      <c r="L1815" s="210"/>
      <c r="M1815" s="254"/>
      <c r="N1815" s="255"/>
    </row>
    <row r="1816" spans="2:14" s="166" customFormat="1">
      <c r="B1816" s="249"/>
      <c r="F1816" s="253"/>
      <c r="L1816" s="210"/>
      <c r="M1816" s="254"/>
      <c r="N1816" s="255"/>
    </row>
    <row r="1817" spans="2:14" s="166" customFormat="1">
      <c r="B1817" s="249"/>
      <c r="F1817" s="253"/>
      <c r="L1817" s="210"/>
      <c r="M1817" s="254"/>
      <c r="N1817" s="255"/>
    </row>
    <row r="1818" spans="2:14" s="166" customFormat="1">
      <c r="B1818" s="249"/>
      <c r="F1818" s="253"/>
      <c r="L1818" s="210"/>
      <c r="M1818" s="254"/>
      <c r="N1818" s="255"/>
    </row>
    <row r="1819" spans="2:14" s="166" customFormat="1">
      <c r="B1819" s="249"/>
      <c r="F1819" s="253"/>
      <c r="L1819" s="210"/>
      <c r="M1819" s="254"/>
      <c r="N1819" s="255"/>
    </row>
    <row r="1820" spans="2:14" s="166" customFormat="1">
      <c r="B1820" s="249"/>
      <c r="F1820" s="253"/>
      <c r="L1820" s="210"/>
      <c r="M1820" s="254"/>
      <c r="N1820" s="255"/>
    </row>
    <row r="1821" spans="2:14" s="166" customFormat="1">
      <c r="B1821" s="249"/>
      <c r="F1821" s="253"/>
      <c r="L1821" s="210"/>
      <c r="M1821" s="254"/>
      <c r="N1821" s="255"/>
    </row>
    <row r="1822" spans="2:14" s="166" customFormat="1">
      <c r="B1822" s="249"/>
      <c r="F1822" s="253"/>
      <c r="L1822" s="210"/>
      <c r="M1822" s="254"/>
      <c r="N1822" s="255"/>
    </row>
    <row r="1823" spans="2:14" s="166" customFormat="1">
      <c r="B1823" s="249"/>
      <c r="F1823" s="253"/>
      <c r="L1823" s="210"/>
      <c r="M1823" s="254"/>
      <c r="N1823" s="255"/>
    </row>
    <row r="1824" spans="2:14" s="166" customFormat="1">
      <c r="B1824" s="249"/>
      <c r="F1824" s="253"/>
      <c r="L1824" s="210"/>
      <c r="M1824" s="254"/>
      <c r="N1824" s="255"/>
    </row>
    <row r="1825" spans="2:14" s="166" customFormat="1">
      <c r="B1825" s="249"/>
      <c r="F1825" s="253"/>
      <c r="L1825" s="210"/>
      <c r="M1825" s="254"/>
      <c r="N1825" s="255"/>
    </row>
    <row r="1826" spans="2:14" s="166" customFormat="1">
      <c r="B1826" s="249"/>
      <c r="F1826" s="253"/>
      <c r="L1826" s="210"/>
      <c r="M1826" s="254"/>
      <c r="N1826" s="255"/>
    </row>
    <row r="1827" spans="2:14" s="166" customFormat="1">
      <c r="B1827" s="249"/>
      <c r="F1827" s="253"/>
      <c r="L1827" s="210"/>
      <c r="M1827" s="254"/>
      <c r="N1827" s="255"/>
    </row>
    <row r="1828" spans="2:14" s="166" customFormat="1">
      <c r="B1828" s="249"/>
      <c r="F1828" s="253"/>
      <c r="L1828" s="210"/>
      <c r="M1828" s="254"/>
      <c r="N1828" s="255"/>
    </row>
    <row r="1829" spans="2:14" s="166" customFormat="1">
      <c r="B1829" s="249"/>
      <c r="F1829" s="253"/>
      <c r="L1829" s="210"/>
      <c r="M1829" s="254"/>
      <c r="N1829" s="255"/>
    </row>
    <row r="1830" spans="2:14" s="166" customFormat="1">
      <c r="B1830" s="249"/>
      <c r="F1830" s="253"/>
      <c r="L1830" s="210"/>
      <c r="M1830" s="254"/>
      <c r="N1830" s="255"/>
    </row>
    <row r="1831" spans="2:14" s="166" customFormat="1">
      <c r="B1831" s="249"/>
      <c r="F1831" s="253"/>
      <c r="L1831" s="210"/>
      <c r="M1831" s="254"/>
      <c r="N1831" s="255"/>
    </row>
    <row r="1832" spans="2:14" s="166" customFormat="1">
      <c r="B1832" s="249"/>
      <c r="F1832" s="253"/>
      <c r="L1832" s="210"/>
      <c r="M1832" s="254"/>
      <c r="N1832" s="255"/>
    </row>
    <row r="1833" spans="2:14" s="166" customFormat="1">
      <c r="B1833" s="249"/>
      <c r="F1833" s="253"/>
      <c r="L1833" s="210"/>
      <c r="M1833" s="254"/>
      <c r="N1833" s="255"/>
    </row>
    <row r="1834" spans="2:14" s="166" customFormat="1">
      <c r="B1834" s="249"/>
      <c r="F1834" s="253"/>
      <c r="L1834" s="210"/>
      <c r="M1834" s="254"/>
      <c r="N1834" s="255"/>
    </row>
    <row r="1835" spans="2:14" s="166" customFormat="1">
      <c r="B1835" s="249"/>
      <c r="F1835" s="253"/>
      <c r="L1835" s="210"/>
      <c r="M1835" s="254"/>
      <c r="N1835" s="255"/>
    </row>
    <row r="1836" spans="2:14" s="166" customFormat="1">
      <c r="B1836" s="249"/>
      <c r="F1836" s="253"/>
      <c r="L1836" s="210"/>
      <c r="M1836" s="254"/>
      <c r="N1836" s="255"/>
    </row>
    <row r="1837" spans="2:14" s="166" customFormat="1">
      <c r="B1837" s="249"/>
      <c r="F1837" s="253"/>
      <c r="L1837" s="210"/>
      <c r="M1837" s="254"/>
      <c r="N1837" s="255"/>
    </row>
    <row r="1838" spans="2:14" s="166" customFormat="1">
      <c r="B1838" s="249"/>
      <c r="F1838" s="253"/>
      <c r="L1838" s="210"/>
      <c r="M1838" s="254"/>
      <c r="N1838" s="255"/>
    </row>
    <row r="1839" spans="2:14" s="166" customFormat="1">
      <c r="B1839" s="249"/>
      <c r="F1839" s="253"/>
      <c r="L1839" s="210"/>
      <c r="M1839" s="254"/>
      <c r="N1839" s="255"/>
    </row>
    <row r="1840" spans="2:14" s="166" customFormat="1">
      <c r="B1840" s="249"/>
      <c r="F1840" s="253"/>
      <c r="L1840" s="210"/>
      <c r="M1840" s="254"/>
      <c r="N1840" s="255"/>
    </row>
    <row r="1841" spans="2:14" s="166" customFormat="1">
      <c r="B1841" s="249"/>
      <c r="F1841" s="253"/>
      <c r="L1841" s="210"/>
      <c r="M1841" s="254"/>
      <c r="N1841" s="255"/>
    </row>
    <row r="1842" spans="2:14" s="166" customFormat="1">
      <c r="B1842" s="249"/>
      <c r="F1842" s="253"/>
      <c r="L1842" s="210"/>
      <c r="M1842" s="254"/>
      <c r="N1842" s="255"/>
    </row>
    <row r="1843" spans="2:14" s="166" customFormat="1">
      <c r="B1843" s="249"/>
      <c r="F1843" s="253"/>
      <c r="L1843" s="210"/>
      <c r="M1843" s="254"/>
      <c r="N1843" s="255"/>
    </row>
    <row r="1844" spans="2:14" s="166" customFormat="1">
      <c r="B1844" s="249"/>
      <c r="F1844" s="253"/>
      <c r="L1844" s="210"/>
      <c r="M1844" s="254"/>
      <c r="N1844" s="255"/>
    </row>
    <row r="1845" spans="2:14" s="166" customFormat="1">
      <c r="B1845" s="249"/>
      <c r="F1845" s="253"/>
      <c r="L1845" s="210"/>
      <c r="M1845" s="254"/>
      <c r="N1845" s="255"/>
    </row>
    <row r="1846" spans="2:14" s="166" customFormat="1">
      <c r="B1846" s="249"/>
      <c r="F1846" s="253"/>
      <c r="L1846" s="210"/>
      <c r="M1846" s="254"/>
      <c r="N1846" s="255"/>
    </row>
    <row r="1847" spans="2:14" s="166" customFormat="1">
      <c r="B1847" s="249"/>
      <c r="F1847" s="253"/>
      <c r="L1847" s="210"/>
      <c r="M1847" s="254"/>
      <c r="N1847" s="255"/>
    </row>
    <row r="1848" spans="2:14" s="166" customFormat="1">
      <c r="B1848" s="249"/>
      <c r="F1848" s="253"/>
      <c r="L1848" s="210"/>
      <c r="M1848" s="254"/>
      <c r="N1848" s="255"/>
    </row>
    <row r="1849" spans="2:14" s="166" customFormat="1">
      <c r="B1849" s="249"/>
      <c r="F1849" s="253"/>
      <c r="L1849" s="210"/>
      <c r="M1849" s="254"/>
      <c r="N1849" s="255"/>
    </row>
    <row r="1850" spans="2:14" s="166" customFormat="1">
      <c r="B1850" s="249"/>
      <c r="F1850" s="253"/>
      <c r="L1850" s="210"/>
      <c r="M1850" s="254"/>
      <c r="N1850" s="255"/>
    </row>
    <row r="1851" spans="2:14" s="166" customFormat="1">
      <c r="B1851" s="249"/>
      <c r="F1851" s="253"/>
      <c r="L1851" s="210"/>
      <c r="M1851" s="254"/>
      <c r="N1851" s="255"/>
    </row>
    <row r="1852" spans="2:14" s="166" customFormat="1">
      <c r="B1852" s="249"/>
      <c r="F1852" s="253"/>
      <c r="L1852" s="210"/>
      <c r="M1852" s="254"/>
      <c r="N1852" s="255"/>
    </row>
    <row r="1853" spans="2:14" s="166" customFormat="1">
      <c r="B1853" s="249"/>
      <c r="F1853" s="253"/>
      <c r="L1853" s="210"/>
      <c r="M1853" s="254"/>
      <c r="N1853" s="255"/>
    </row>
    <row r="1854" spans="2:14" s="166" customFormat="1">
      <c r="B1854" s="249"/>
      <c r="F1854" s="253"/>
      <c r="L1854" s="210"/>
      <c r="M1854" s="254"/>
      <c r="N1854" s="255"/>
    </row>
    <row r="1855" spans="2:14" s="166" customFormat="1">
      <c r="B1855" s="249"/>
      <c r="F1855" s="253"/>
      <c r="L1855" s="210"/>
      <c r="M1855" s="254"/>
      <c r="N1855" s="255"/>
    </row>
    <row r="1856" spans="2:14" s="166" customFormat="1">
      <c r="B1856" s="249"/>
      <c r="F1856" s="253"/>
      <c r="L1856" s="210"/>
      <c r="M1856" s="254"/>
      <c r="N1856" s="255"/>
    </row>
    <row r="1857" spans="2:14" s="166" customFormat="1">
      <c r="B1857" s="249"/>
      <c r="F1857" s="253"/>
      <c r="L1857" s="210"/>
      <c r="M1857" s="254"/>
      <c r="N1857" s="255"/>
    </row>
    <row r="1858" spans="2:14" s="166" customFormat="1">
      <c r="B1858" s="249"/>
      <c r="F1858" s="253"/>
      <c r="L1858" s="210"/>
      <c r="M1858" s="254"/>
      <c r="N1858" s="255"/>
    </row>
    <row r="1859" spans="2:14" s="166" customFormat="1">
      <c r="B1859" s="249"/>
      <c r="F1859" s="253"/>
      <c r="L1859" s="210"/>
      <c r="M1859" s="254"/>
      <c r="N1859" s="255"/>
    </row>
    <row r="1860" spans="2:14" s="166" customFormat="1">
      <c r="B1860" s="249"/>
      <c r="F1860" s="253"/>
      <c r="L1860" s="210"/>
      <c r="M1860" s="254"/>
      <c r="N1860" s="255"/>
    </row>
    <row r="1861" spans="2:14" s="166" customFormat="1">
      <c r="B1861" s="249"/>
      <c r="F1861" s="253"/>
      <c r="L1861" s="210"/>
      <c r="M1861" s="254"/>
      <c r="N1861" s="255"/>
    </row>
    <row r="1862" spans="2:14" s="166" customFormat="1">
      <c r="B1862" s="249"/>
      <c r="F1862" s="253"/>
      <c r="L1862" s="210"/>
      <c r="M1862" s="254"/>
      <c r="N1862" s="255"/>
    </row>
    <row r="1863" spans="2:14" s="166" customFormat="1">
      <c r="B1863" s="249"/>
      <c r="F1863" s="253"/>
      <c r="L1863" s="210"/>
      <c r="M1863" s="254"/>
      <c r="N1863" s="255"/>
    </row>
    <row r="1864" spans="2:14" s="166" customFormat="1">
      <c r="B1864" s="249"/>
      <c r="F1864" s="253"/>
      <c r="L1864" s="210"/>
      <c r="M1864" s="254"/>
      <c r="N1864" s="255"/>
    </row>
    <row r="1865" spans="2:14" s="166" customFormat="1">
      <c r="B1865" s="249"/>
      <c r="F1865" s="253"/>
      <c r="L1865" s="210"/>
      <c r="M1865" s="254"/>
      <c r="N1865" s="255"/>
    </row>
    <row r="1866" spans="2:14" s="166" customFormat="1">
      <c r="B1866" s="249"/>
      <c r="F1866" s="253"/>
      <c r="L1866" s="210"/>
      <c r="M1866" s="254"/>
      <c r="N1866" s="255"/>
    </row>
    <row r="1867" spans="2:14" s="166" customFormat="1">
      <c r="B1867" s="249"/>
      <c r="F1867" s="253"/>
      <c r="L1867" s="210"/>
      <c r="M1867" s="254"/>
      <c r="N1867" s="255"/>
    </row>
    <row r="1868" spans="2:14" s="166" customFormat="1">
      <c r="B1868" s="249"/>
      <c r="F1868" s="253"/>
      <c r="L1868" s="210"/>
      <c r="M1868" s="254"/>
      <c r="N1868" s="255"/>
    </row>
    <row r="1869" spans="2:14" s="166" customFormat="1">
      <c r="B1869" s="249"/>
      <c r="F1869" s="253"/>
      <c r="L1869" s="210"/>
      <c r="M1869" s="254"/>
      <c r="N1869" s="255"/>
    </row>
    <row r="1870" spans="2:14" s="166" customFormat="1">
      <c r="B1870" s="249"/>
      <c r="F1870" s="253"/>
      <c r="L1870" s="210"/>
      <c r="M1870" s="254"/>
      <c r="N1870" s="255"/>
    </row>
    <row r="1871" spans="2:14" s="166" customFormat="1">
      <c r="B1871" s="249"/>
      <c r="F1871" s="253"/>
      <c r="L1871" s="210"/>
      <c r="M1871" s="254"/>
      <c r="N1871" s="255"/>
    </row>
    <row r="1872" spans="2:14" s="166" customFormat="1">
      <c r="B1872" s="249"/>
      <c r="F1872" s="253"/>
      <c r="L1872" s="210"/>
      <c r="M1872" s="254"/>
      <c r="N1872" s="255"/>
    </row>
    <row r="1873" spans="2:14" s="166" customFormat="1">
      <c r="B1873" s="249"/>
      <c r="F1873" s="253"/>
      <c r="L1873" s="210"/>
      <c r="M1873" s="254"/>
      <c r="N1873" s="255"/>
    </row>
    <row r="1874" spans="2:14" s="166" customFormat="1">
      <c r="B1874" s="249"/>
      <c r="F1874" s="253"/>
      <c r="L1874" s="210"/>
      <c r="M1874" s="254"/>
      <c r="N1874" s="255"/>
    </row>
    <row r="1875" spans="2:14" s="166" customFormat="1">
      <c r="B1875" s="249"/>
      <c r="F1875" s="253"/>
      <c r="L1875" s="210"/>
      <c r="M1875" s="254"/>
      <c r="N1875" s="255"/>
    </row>
    <row r="1876" spans="2:14" s="166" customFormat="1">
      <c r="B1876" s="249"/>
      <c r="F1876" s="253"/>
      <c r="L1876" s="210"/>
      <c r="M1876" s="254"/>
      <c r="N1876" s="255"/>
    </row>
    <row r="1877" spans="2:14" s="166" customFormat="1">
      <c r="B1877" s="249"/>
      <c r="F1877" s="253"/>
      <c r="L1877" s="210"/>
      <c r="M1877" s="254"/>
      <c r="N1877" s="255"/>
    </row>
    <row r="1878" spans="2:14" s="166" customFormat="1">
      <c r="B1878" s="249"/>
      <c r="F1878" s="253"/>
      <c r="L1878" s="210"/>
      <c r="M1878" s="254"/>
      <c r="N1878" s="255"/>
    </row>
    <row r="1879" spans="2:14" s="166" customFormat="1">
      <c r="B1879" s="249"/>
      <c r="F1879" s="253"/>
      <c r="L1879" s="210"/>
      <c r="M1879" s="254"/>
      <c r="N1879" s="255"/>
    </row>
    <row r="1880" spans="2:14" s="166" customFormat="1">
      <c r="B1880" s="249"/>
      <c r="F1880" s="253"/>
      <c r="L1880" s="210"/>
      <c r="M1880" s="254"/>
      <c r="N1880" s="255"/>
    </row>
    <row r="1881" spans="2:14" s="166" customFormat="1">
      <c r="B1881" s="249"/>
      <c r="F1881" s="253"/>
      <c r="L1881" s="210"/>
      <c r="M1881" s="254"/>
      <c r="N1881" s="255"/>
    </row>
    <row r="1882" spans="2:14" s="166" customFormat="1">
      <c r="B1882" s="249"/>
      <c r="F1882" s="253"/>
      <c r="L1882" s="210"/>
      <c r="M1882" s="254"/>
      <c r="N1882" s="255"/>
    </row>
    <row r="1883" spans="2:14" s="166" customFormat="1">
      <c r="B1883" s="249"/>
      <c r="F1883" s="253"/>
      <c r="L1883" s="210"/>
      <c r="M1883" s="254"/>
      <c r="N1883" s="255"/>
    </row>
    <row r="1884" spans="2:14" s="166" customFormat="1">
      <c r="B1884" s="249"/>
      <c r="F1884" s="253"/>
      <c r="L1884" s="210"/>
      <c r="M1884" s="254"/>
      <c r="N1884" s="255"/>
    </row>
    <row r="1885" spans="2:14" s="166" customFormat="1">
      <c r="B1885" s="249"/>
      <c r="F1885" s="253"/>
      <c r="L1885" s="210"/>
      <c r="M1885" s="254"/>
      <c r="N1885" s="255"/>
    </row>
    <row r="1886" spans="2:14" s="166" customFormat="1">
      <c r="B1886" s="249"/>
      <c r="F1886" s="253"/>
      <c r="L1886" s="210"/>
      <c r="M1886" s="254"/>
      <c r="N1886" s="255"/>
    </row>
    <row r="1887" spans="2:14" s="166" customFormat="1">
      <c r="B1887" s="249"/>
      <c r="F1887" s="253"/>
      <c r="L1887" s="210"/>
      <c r="M1887" s="254"/>
      <c r="N1887" s="255"/>
    </row>
    <row r="1888" spans="2:14" s="166" customFormat="1">
      <c r="B1888" s="249"/>
      <c r="F1888" s="253"/>
      <c r="L1888" s="210"/>
      <c r="M1888" s="254"/>
      <c r="N1888" s="255"/>
    </row>
    <row r="1889" spans="2:14" s="166" customFormat="1">
      <c r="B1889" s="249"/>
      <c r="F1889" s="253"/>
      <c r="L1889" s="210"/>
      <c r="M1889" s="254"/>
      <c r="N1889" s="255"/>
    </row>
    <row r="1890" spans="2:14" s="166" customFormat="1">
      <c r="B1890" s="249"/>
      <c r="F1890" s="253"/>
      <c r="L1890" s="210"/>
      <c r="M1890" s="254"/>
      <c r="N1890" s="255"/>
    </row>
    <row r="1891" spans="2:14" s="166" customFormat="1">
      <c r="B1891" s="249"/>
      <c r="F1891" s="253"/>
      <c r="L1891" s="210"/>
      <c r="M1891" s="254"/>
      <c r="N1891" s="255"/>
    </row>
    <row r="1892" spans="2:14" s="166" customFormat="1">
      <c r="B1892" s="249"/>
      <c r="F1892" s="253"/>
      <c r="L1892" s="210"/>
      <c r="M1892" s="254"/>
      <c r="N1892" s="255"/>
    </row>
    <row r="1893" spans="2:14" s="166" customFormat="1">
      <c r="B1893" s="249"/>
      <c r="F1893" s="253"/>
      <c r="L1893" s="210"/>
      <c r="M1893" s="254"/>
      <c r="N1893" s="255"/>
    </row>
    <row r="1894" spans="2:14" s="166" customFormat="1">
      <c r="B1894" s="249"/>
      <c r="F1894" s="253"/>
      <c r="L1894" s="210"/>
      <c r="M1894" s="254"/>
      <c r="N1894" s="255"/>
    </row>
    <row r="1895" spans="2:14" s="166" customFormat="1">
      <c r="B1895" s="249"/>
      <c r="F1895" s="253"/>
      <c r="L1895" s="210"/>
      <c r="M1895" s="254"/>
      <c r="N1895" s="255"/>
    </row>
    <row r="1896" spans="2:14" s="166" customFormat="1">
      <c r="B1896" s="249"/>
      <c r="F1896" s="253"/>
      <c r="L1896" s="210"/>
      <c r="M1896" s="254"/>
      <c r="N1896" s="255"/>
    </row>
    <row r="1897" spans="2:14" s="166" customFormat="1">
      <c r="B1897" s="249"/>
      <c r="F1897" s="253"/>
      <c r="L1897" s="210"/>
      <c r="M1897" s="254"/>
      <c r="N1897" s="255"/>
    </row>
    <row r="1898" spans="2:14" s="166" customFormat="1">
      <c r="B1898" s="249"/>
      <c r="F1898" s="253"/>
      <c r="L1898" s="210"/>
      <c r="M1898" s="254"/>
      <c r="N1898" s="255"/>
    </row>
    <row r="1899" spans="2:14" s="166" customFormat="1">
      <c r="B1899" s="249"/>
      <c r="F1899" s="253"/>
      <c r="L1899" s="210"/>
      <c r="M1899" s="254"/>
      <c r="N1899" s="255"/>
    </row>
    <row r="1900" spans="2:14" s="166" customFormat="1">
      <c r="B1900" s="249"/>
      <c r="F1900" s="253"/>
      <c r="L1900" s="210"/>
      <c r="M1900" s="254"/>
      <c r="N1900" s="255"/>
    </row>
    <row r="1901" spans="2:14" s="166" customFormat="1">
      <c r="B1901" s="249"/>
      <c r="F1901" s="253"/>
      <c r="L1901" s="210"/>
      <c r="M1901" s="254"/>
      <c r="N1901" s="255"/>
    </row>
    <row r="1902" spans="2:14" s="166" customFormat="1">
      <c r="B1902" s="249"/>
      <c r="F1902" s="253"/>
      <c r="L1902" s="210"/>
      <c r="M1902" s="254"/>
      <c r="N1902" s="255"/>
    </row>
    <row r="1903" spans="2:14" s="166" customFormat="1">
      <c r="B1903" s="249"/>
      <c r="F1903" s="253"/>
      <c r="L1903" s="210"/>
      <c r="M1903" s="254"/>
      <c r="N1903" s="255"/>
    </row>
    <row r="1904" spans="2:14" s="166" customFormat="1">
      <c r="B1904" s="249"/>
      <c r="F1904" s="253"/>
      <c r="L1904" s="210"/>
      <c r="M1904" s="254"/>
      <c r="N1904" s="255"/>
    </row>
    <row r="1905" spans="2:14" s="166" customFormat="1">
      <c r="B1905" s="249"/>
      <c r="F1905" s="253"/>
      <c r="L1905" s="210"/>
      <c r="M1905" s="254"/>
      <c r="N1905" s="255"/>
    </row>
    <row r="1906" spans="2:14" s="166" customFormat="1">
      <c r="B1906" s="249"/>
      <c r="F1906" s="253"/>
      <c r="L1906" s="210"/>
      <c r="M1906" s="254"/>
      <c r="N1906" s="255"/>
    </row>
    <row r="1907" spans="2:14" s="166" customFormat="1">
      <c r="B1907" s="249"/>
      <c r="F1907" s="253"/>
      <c r="L1907" s="210"/>
      <c r="M1907" s="254"/>
      <c r="N1907" s="255"/>
    </row>
    <row r="1908" spans="2:14" s="166" customFormat="1">
      <c r="B1908" s="249"/>
      <c r="F1908" s="253"/>
      <c r="L1908" s="210"/>
      <c r="M1908" s="254"/>
      <c r="N1908" s="255"/>
    </row>
    <row r="1909" spans="2:14" s="166" customFormat="1">
      <c r="B1909" s="249"/>
      <c r="F1909" s="253"/>
      <c r="L1909" s="210"/>
      <c r="M1909" s="254"/>
      <c r="N1909" s="255"/>
    </row>
    <row r="1910" spans="2:14" s="166" customFormat="1">
      <c r="B1910" s="249"/>
      <c r="F1910" s="253"/>
      <c r="L1910" s="210"/>
      <c r="M1910" s="254"/>
      <c r="N1910" s="255"/>
    </row>
    <row r="1911" spans="2:14" s="166" customFormat="1">
      <c r="B1911" s="249"/>
      <c r="F1911" s="253"/>
      <c r="L1911" s="210"/>
      <c r="M1911" s="254"/>
      <c r="N1911" s="255"/>
    </row>
    <row r="1912" spans="2:14" s="166" customFormat="1">
      <c r="B1912" s="249"/>
      <c r="F1912" s="253"/>
      <c r="L1912" s="210"/>
      <c r="M1912" s="254"/>
      <c r="N1912" s="255"/>
    </row>
    <row r="1913" spans="2:14" s="166" customFormat="1">
      <c r="B1913" s="249"/>
      <c r="F1913" s="253"/>
      <c r="L1913" s="210"/>
      <c r="M1913" s="254"/>
      <c r="N1913" s="255"/>
    </row>
    <row r="1914" spans="2:14" s="166" customFormat="1">
      <c r="B1914" s="249"/>
      <c r="F1914" s="253"/>
      <c r="L1914" s="210"/>
      <c r="M1914" s="254"/>
      <c r="N1914" s="255"/>
    </row>
    <row r="1915" spans="2:14" s="166" customFormat="1">
      <c r="B1915" s="249"/>
      <c r="F1915" s="253"/>
      <c r="L1915" s="210"/>
      <c r="M1915" s="254"/>
      <c r="N1915" s="255"/>
    </row>
    <row r="1916" spans="2:14" s="166" customFormat="1">
      <c r="B1916" s="249"/>
      <c r="F1916" s="253"/>
      <c r="L1916" s="210"/>
      <c r="M1916" s="254"/>
      <c r="N1916" s="255"/>
    </row>
    <row r="1917" spans="2:14" s="166" customFormat="1">
      <c r="B1917" s="249"/>
      <c r="F1917" s="253"/>
      <c r="L1917" s="210"/>
      <c r="M1917" s="254"/>
      <c r="N1917" s="255"/>
    </row>
    <row r="1918" spans="2:14" s="166" customFormat="1">
      <c r="B1918" s="249"/>
      <c r="F1918" s="253"/>
      <c r="L1918" s="210"/>
      <c r="M1918" s="254"/>
      <c r="N1918" s="255"/>
    </row>
    <row r="1919" spans="2:14" s="166" customFormat="1">
      <c r="B1919" s="249"/>
      <c r="F1919" s="253"/>
      <c r="L1919" s="210"/>
      <c r="M1919" s="254"/>
      <c r="N1919" s="255"/>
    </row>
    <row r="1920" spans="2:14" s="166" customFormat="1">
      <c r="B1920" s="249"/>
      <c r="F1920" s="253"/>
      <c r="L1920" s="210"/>
      <c r="M1920" s="254"/>
      <c r="N1920" s="255"/>
    </row>
    <row r="1921" spans="2:14" s="166" customFormat="1">
      <c r="B1921" s="249"/>
      <c r="F1921" s="253"/>
      <c r="L1921" s="210"/>
      <c r="M1921" s="254"/>
      <c r="N1921" s="255"/>
    </row>
    <row r="1922" spans="2:14" s="166" customFormat="1">
      <c r="B1922" s="249"/>
      <c r="F1922" s="253"/>
      <c r="L1922" s="210"/>
      <c r="M1922" s="254"/>
      <c r="N1922" s="255"/>
    </row>
    <row r="1923" spans="2:14" s="166" customFormat="1">
      <c r="B1923" s="249"/>
      <c r="F1923" s="253"/>
      <c r="L1923" s="210"/>
      <c r="M1923" s="254"/>
      <c r="N1923" s="255"/>
    </row>
    <row r="1924" spans="2:14" s="166" customFormat="1">
      <c r="B1924" s="249"/>
      <c r="F1924" s="253"/>
      <c r="L1924" s="210"/>
      <c r="M1924" s="254"/>
      <c r="N1924" s="255"/>
    </row>
    <row r="1925" spans="2:14" s="166" customFormat="1">
      <c r="B1925" s="249"/>
      <c r="F1925" s="253"/>
      <c r="L1925" s="210"/>
      <c r="M1925" s="254"/>
      <c r="N1925" s="255"/>
    </row>
    <row r="1926" spans="2:14" s="166" customFormat="1">
      <c r="B1926" s="249"/>
      <c r="F1926" s="253"/>
      <c r="L1926" s="210"/>
      <c r="M1926" s="254"/>
      <c r="N1926" s="255"/>
    </row>
    <row r="1927" spans="2:14" s="166" customFormat="1">
      <c r="B1927" s="249"/>
      <c r="F1927" s="253"/>
      <c r="L1927" s="210"/>
      <c r="M1927" s="254"/>
      <c r="N1927" s="255"/>
    </row>
    <row r="1928" spans="2:14" s="166" customFormat="1">
      <c r="B1928" s="249"/>
      <c r="F1928" s="253"/>
      <c r="L1928" s="210"/>
      <c r="M1928" s="254"/>
      <c r="N1928" s="255"/>
    </row>
    <row r="1929" spans="2:14" s="166" customFormat="1">
      <c r="B1929" s="249"/>
      <c r="F1929" s="253"/>
      <c r="L1929" s="210"/>
      <c r="M1929" s="254"/>
      <c r="N1929" s="255"/>
    </row>
    <row r="1930" spans="2:14" s="166" customFormat="1">
      <c r="B1930" s="249"/>
      <c r="F1930" s="253"/>
      <c r="L1930" s="210"/>
      <c r="M1930" s="254"/>
      <c r="N1930" s="255"/>
    </row>
    <row r="1931" spans="2:14" s="166" customFormat="1">
      <c r="B1931" s="249"/>
      <c r="F1931" s="253"/>
      <c r="L1931" s="210"/>
      <c r="M1931" s="254"/>
      <c r="N1931" s="255"/>
    </row>
    <row r="1932" spans="2:14" s="166" customFormat="1">
      <c r="B1932" s="249"/>
      <c r="F1932" s="253"/>
      <c r="L1932" s="210"/>
      <c r="M1932" s="254"/>
      <c r="N1932" s="255"/>
    </row>
    <row r="1933" spans="2:14" s="166" customFormat="1">
      <c r="B1933" s="249"/>
      <c r="F1933" s="253"/>
      <c r="L1933" s="210"/>
      <c r="M1933" s="254"/>
      <c r="N1933" s="255"/>
    </row>
    <row r="1934" spans="2:14" s="166" customFormat="1">
      <c r="B1934" s="249"/>
      <c r="F1934" s="253"/>
      <c r="L1934" s="210"/>
      <c r="M1934" s="254"/>
      <c r="N1934" s="255"/>
    </row>
    <row r="1935" spans="2:14" s="166" customFormat="1">
      <c r="B1935" s="249"/>
      <c r="F1935" s="253"/>
      <c r="L1935" s="210"/>
      <c r="M1935" s="254"/>
      <c r="N1935" s="255"/>
    </row>
    <row r="1936" spans="2:14" s="166" customFormat="1">
      <c r="B1936" s="249"/>
      <c r="F1936" s="253"/>
      <c r="L1936" s="210"/>
      <c r="M1936" s="254"/>
      <c r="N1936" s="255"/>
    </row>
    <row r="1937" spans="2:14" s="166" customFormat="1">
      <c r="B1937" s="249"/>
      <c r="F1937" s="253"/>
      <c r="L1937" s="210"/>
      <c r="M1937" s="254"/>
      <c r="N1937" s="255"/>
    </row>
    <row r="1938" spans="2:14" s="166" customFormat="1">
      <c r="B1938" s="249"/>
      <c r="F1938" s="253"/>
      <c r="L1938" s="210"/>
      <c r="M1938" s="254"/>
      <c r="N1938" s="255"/>
    </row>
    <row r="1939" spans="2:14" s="166" customFormat="1">
      <c r="B1939" s="249"/>
      <c r="F1939" s="253"/>
      <c r="L1939" s="210"/>
      <c r="M1939" s="254"/>
      <c r="N1939" s="255"/>
    </row>
    <row r="1940" spans="2:14" s="166" customFormat="1">
      <c r="B1940" s="249"/>
      <c r="F1940" s="253"/>
      <c r="L1940" s="210"/>
      <c r="M1940" s="254"/>
      <c r="N1940" s="255"/>
    </row>
    <row r="1941" spans="2:14" s="166" customFormat="1">
      <c r="B1941" s="249"/>
      <c r="F1941" s="253"/>
      <c r="L1941" s="210"/>
      <c r="M1941" s="254"/>
      <c r="N1941" s="255"/>
    </row>
    <row r="1942" spans="2:14" s="166" customFormat="1">
      <c r="B1942" s="249"/>
      <c r="F1942" s="253"/>
      <c r="L1942" s="210"/>
      <c r="M1942" s="254"/>
      <c r="N1942" s="255"/>
    </row>
    <row r="1943" spans="2:14" s="166" customFormat="1">
      <c r="B1943" s="249"/>
      <c r="F1943" s="253"/>
      <c r="L1943" s="210"/>
      <c r="M1943" s="254"/>
      <c r="N1943" s="255"/>
    </row>
    <row r="1944" spans="2:14" s="166" customFormat="1">
      <c r="B1944" s="249"/>
      <c r="F1944" s="253"/>
      <c r="L1944" s="210"/>
      <c r="M1944" s="254"/>
      <c r="N1944" s="255"/>
    </row>
    <row r="1945" spans="2:14" s="166" customFormat="1">
      <c r="B1945" s="249"/>
      <c r="F1945" s="253"/>
      <c r="L1945" s="210"/>
      <c r="M1945" s="254"/>
      <c r="N1945" s="255"/>
    </row>
    <row r="1946" spans="2:14" s="166" customFormat="1">
      <c r="B1946" s="249"/>
      <c r="F1946" s="253"/>
      <c r="L1946" s="210"/>
      <c r="M1946" s="254"/>
      <c r="N1946" s="255"/>
    </row>
    <row r="1947" spans="2:14" s="166" customFormat="1">
      <c r="B1947" s="249"/>
      <c r="F1947" s="253"/>
      <c r="L1947" s="210"/>
      <c r="M1947" s="254"/>
      <c r="N1947" s="255"/>
    </row>
    <row r="1948" spans="2:14" s="166" customFormat="1">
      <c r="B1948" s="249"/>
      <c r="F1948" s="253"/>
      <c r="L1948" s="210"/>
      <c r="M1948" s="254"/>
      <c r="N1948" s="255"/>
    </row>
    <row r="1949" spans="2:14" s="166" customFormat="1">
      <c r="B1949" s="249"/>
      <c r="F1949" s="253"/>
      <c r="L1949" s="210"/>
      <c r="M1949" s="254"/>
      <c r="N1949" s="255"/>
    </row>
    <row r="1950" spans="2:14" s="166" customFormat="1">
      <c r="B1950" s="249"/>
      <c r="F1950" s="253"/>
      <c r="L1950" s="210"/>
      <c r="M1950" s="254"/>
      <c r="N1950" s="255"/>
    </row>
    <row r="1951" spans="2:14" s="166" customFormat="1">
      <c r="B1951" s="249"/>
      <c r="F1951" s="253"/>
      <c r="L1951" s="210"/>
      <c r="M1951" s="254"/>
      <c r="N1951" s="255"/>
    </row>
    <row r="1952" spans="2:14" s="166" customFormat="1">
      <c r="B1952" s="249"/>
      <c r="F1952" s="253"/>
      <c r="L1952" s="210"/>
      <c r="M1952" s="254"/>
      <c r="N1952" s="255"/>
    </row>
    <row r="1953" spans="2:14" s="166" customFormat="1">
      <c r="B1953" s="249"/>
      <c r="F1953" s="253"/>
      <c r="L1953" s="210"/>
      <c r="M1953" s="254"/>
      <c r="N1953" s="255"/>
    </row>
    <row r="1954" spans="2:14" s="166" customFormat="1">
      <c r="B1954" s="249"/>
      <c r="F1954" s="253"/>
      <c r="L1954" s="210"/>
      <c r="M1954" s="254"/>
      <c r="N1954" s="255"/>
    </row>
    <row r="1955" spans="2:14" s="166" customFormat="1">
      <c r="B1955" s="249"/>
      <c r="F1955" s="253"/>
      <c r="L1955" s="210"/>
      <c r="M1955" s="254"/>
      <c r="N1955" s="255"/>
    </row>
    <row r="1956" spans="2:14" s="166" customFormat="1">
      <c r="B1956" s="249"/>
      <c r="F1956" s="253"/>
      <c r="L1956" s="210"/>
      <c r="M1956" s="254"/>
      <c r="N1956" s="255"/>
    </row>
    <row r="1957" spans="2:14" s="166" customFormat="1">
      <c r="B1957" s="249"/>
      <c r="F1957" s="253"/>
      <c r="L1957" s="210"/>
      <c r="M1957" s="254"/>
      <c r="N1957" s="255"/>
    </row>
    <row r="1958" spans="2:14" s="166" customFormat="1">
      <c r="B1958" s="249"/>
      <c r="F1958" s="253"/>
      <c r="L1958" s="210"/>
      <c r="M1958" s="254"/>
      <c r="N1958" s="255"/>
    </row>
    <row r="1959" spans="2:14" s="166" customFormat="1">
      <c r="B1959" s="249"/>
      <c r="F1959" s="253"/>
      <c r="L1959" s="210"/>
      <c r="M1959" s="254"/>
      <c r="N1959" s="255"/>
    </row>
    <row r="1960" spans="2:14" s="166" customFormat="1">
      <c r="B1960" s="249"/>
      <c r="F1960" s="253"/>
      <c r="L1960" s="210"/>
      <c r="M1960" s="254"/>
      <c r="N1960" s="255"/>
    </row>
    <row r="1961" spans="2:14" s="166" customFormat="1">
      <c r="B1961" s="249"/>
      <c r="F1961" s="253"/>
      <c r="L1961" s="210"/>
      <c r="M1961" s="254"/>
      <c r="N1961" s="255"/>
    </row>
    <row r="1962" spans="2:14" s="166" customFormat="1">
      <c r="B1962" s="249"/>
      <c r="F1962" s="253"/>
      <c r="L1962" s="210"/>
      <c r="M1962" s="254"/>
      <c r="N1962" s="255"/>
    </row>
    <row r="1963" spans="2:14" s="166" customFormat="1">
      <c r="B1963" s="249"/>
      <c r="F1963" s="253"/>
      <c r="L1963" s="210"/>
      <c r="M1963" s="254"/>
      <c r="N1963" s="255"/>
    </row>
    <row r="1964" spans="2:14" s="166" customFormat="1">
      <c r="B1964" s="249"/>
      <c r="F1964" s="253"/>
      <c r="L1964" s="210"/>
      <c r="M1964" s="254"/>
      <c r="N1964" s="255"/>
    </row>
    <row r="1965" spans="2:14" s="166" customFormat="1">
      <c r="B1965" s="249"/>
      <c r="F1965" s="253"/>
      <c r="L1965" s="210"/>
      <c r="M1965" s="254"/>
      <c r="N1965" s="255"/>
    </row>
    <row r="1966" spans="2:14" s="166" customFormat="1">
      <c r="B1966" s="249"/>
      <c r="F1966" s="253"/>
      <c r="L1966" s="210"/>
      <c r="M1966" s="254"/>
      <c r="N1966" s="255"/>
    </row>
    <row r="1967" spans="2:14" s="166" customFormat="1">
      <c r="B1967" s="249"/>
      <c r="F1967" s="253"/>
      <c r="L1967" s="210"/>
      <c r="M1967" s="254"/>
      <c r="N1967" s="255"/>
    </row>
    <row r="1968" spans="2:14" s="166" customFormat="1">
      <c r="B1968" s="249"/>
      <c r="F1968" s="253"/>
      <c r="L1968" s="210"/>
      <c r="M1968" s="254"/>
      <c r="N1968" s="255"/>
    </row>
    <row r="1969" spans="2:14" s="166" customFormat="1">
      <c r="B1969" s="249"/>
      <c r="F1969" s="253"/>
      <c r="L1969" s="210"/>
      <c r="M1969" s="254"/>
      <c r="N1969" s="255"/>
    </row>
    <row r="1970" spans="2:14" s="166" customFormat="1">
      <c r="B1970" s="249"/>
      <c r="F1970" s="253"/>
      <c r="L1970" s="210"/>
      <c r="M1970" s="254"/>
      <c r="N1970" s="255"/>
    </row>
    <row r="1971" spans="2:14" s="166" customFormat="1">
      <c r="B1971" s="249"/>
      <c r="F1971" s="253"/>
      <c r="L1971" s="210"/>
      <c r="M1971" s="254"/>
      <c r="N1971" s="255"/>
    </row>
    <row r="1972" spans="2:14" s="166" customFormat="1">
      <c r="B1972" s="249"/>
      <c r="F1972" s="253"/>
      <c r="L1972" s="210"/>
      <c r="M1972" s="254"/>
      <c r="N1972" s="255"/>
    </row>
    <row r="1973" spans="2:14" s="166" customFormat="1">
      <c r="B1973" s="249"/>
      <c r="F1973" s="253"/>
      <c r="L1973" s="210"/>
      <c r="M1973" s="254"/>
      <c r="N1973" s="255"/>
    </row>
    <row r="1974" spans="2:14" s="166" customFormat="1">
      <c r="B1974" s="249"/>
      <c r="F1974" s="253"/>
      <c r="L1974" s="210"/>
      <c r="M1974" s="254"/>
      <c r="N1974" s="255"/>
    </row>
    <row r="1975" spans="2:14" s="166" customFormat="1">
      <c r="B1975" s="249"/>
      <c r="F1975" s="253"/>
      <c r="L1975" s="210"/>
      <c r="M1975" s="254"/>
      <c r="N1975" s="255"/>
    </row>
    <row r="1976" spans="2:14" s="166" customFormat="1">
      <c r="B1976" s="249"/>
      <c r="F1976" s="253"/>
      <c r="L1976" s="210"/>
      <c r="M1976" s="254"/>
      <c r="N1976" s="255"/>
    </row>
    <row r="1977" spans="2:14" s="166" customFormat="1">
      <c r="B1977" s="249"/>
      <c r="F1977" s="253"/>
      <c r="L1977" s="210"/>
      <c r="M1977" s="254"/>
      <c r="N1977" s="255"/>
    </row>
    <row r="1978" spans="2:14" s="166" customFormat="1">
      <c r="B1978" s="249"/>
      <c r="F1978" s="253"/>
      <c r="L1978" s="210"/>
      <c r="M1978" s="254"/>
      <c r="N1978" s="255"/>
    </row>
    <row r="1979" spans="2:14" s="166" customFormat="1">
      <c r="B1979" s="249"/>
      <c r="F1979" s="253"/>
      <c r="L1979" s="210"/>
      <c r="M1979" s="254"/>
      <c r="N1979" s="255"/>
    </row>
    <row r="1980" spans="2:14" s="166" customFormat="1">
      <c r="B1980" s="249"/>
      <c r="F1980" s="253"/>
      <c r="L1980" s="210"/>
      <c r="M1980" s="254"/>
      <c r="N1980" s="255"/>
    </row>
    <row r="1981" spans="2:14" s="166" customFormat="1">
      <c r="B1981" s="249"/>
      <c r="F1981" s="253"/>
      <c r="L1981" s="210"/>
      <c r="M1981" s="254"/>
      <c r="N1981" s="255"/>
    </row>
    <row r="1982" spans="2:14" s="166" customFormat="1">
      <c r="B1982" s="249"/>
      <c r="F1982" s="253"/>
      <c r="L1982" s="210"/>
      <c r="M1982" s="254"/>
      <c r="N1982" s="255"/>
    </row>
    <row r="1983" spans="2:14" s="166" customFormat="1">
      <c r="B1983" s="249"/>
      <c r="F1983" s="253"/>
      <c r="L1983" s="210"/>
      <c r="M1983" s="254"/>
      <c r="N1983" s="255"/>
    </row>
    <row r="1984" spans="2:14" s="166" customFormat="1">
      <c r="B1984" s="249"/>
      <c r="F1984" s="253"/>
      <c r="L1984" s="210"/>
      <c r="M1984" s="254"/>
      <c r="N1984" s="255"/>
    </row>
    <row r="1985" spans="2:14" s="166" customFormat="1">
      <c r="B1985" s="249"/>
      <c r="F1985" s="253"/>
      <c r="L1985" s="210"/>
      <c r="M1985" s="254"/>
      <c r="N1985" s="255"/>
    </row>
    <row r="1986" spans="2:14" s="166" customFormat="1">
      <c r="B1986" s="249"/>
      <c r="F1986" s="253"/>
      <c r="L1986" s="210"/>
      <c r="M1986" s="254"/>
      <c r="N1986" s="255"/>
    </row>
    <row r="1987" spans="2:14" s="166" customFormat="1">
      <c r="B1987" s="249"/>
      <c r="F1987" s="253"/>
      <c r="L1987" s="210"/>
      <c r="M1987" s="254"/>
      <c r="N1987" s="255"/>
    </row>
    <row r="1988" spans="2:14" s="166" customFormat="1">
      <c r="B1988" s="249"/>
      <c r="F1988" s="253"/>
      <c r="L1988" s="210"/>
      <c r="M1988" s="254"/>
      <c r="N1988" s="255"/>
    </row>
    <row r="1989" spans="2:14" s="166" customFormat="1">
      <c r="B1989" s="249"/>
      <c r="F1989" s="253"/>
      <c r="L1989" s="210"/>
      <c r="M1989" s="254"/>
      <c r="N1989" s="255"/>
    </row>
    <row r="1990" spans="2:14" s="166" customFormat="1">
      <c r="B1990" s="249"/>
      <c r="F1990" s="253"/>
      <c r="L1990" s="210"/>
      <c r="M1990" s="254"/>
      <c r="N1990" s="255"/>
    </row>
    <row r="1991" spans="2:14" s="166" customFormat="1">
      <c r="B1991" s="249"/>
      <c r="F1991" s="253"/>
      <c r="L1991" s="210"/>
      <c r="M1991" s="254"/>
      <c r="N1991" s="255"/>
    </row>
    <row r="1992" spans="2:14" s="166" customFormat="1">
      <c r="B1992" s="249"/>
      <c r="F1992" s="253"/>
      <c r="L1992" s="210"/>
      <c r="M1992" s="254"/>
      <c r="N1992" s="255"/>
    </row>
    <row r="1993" spans="2:14" s="166" customFormat="1">
      <c r="B1993" s="249"/>
      <c r="F1993" s="253"/>
      <c r="L1993" s="210"/>
      <c r="M1993" s="254"/>
      <c r="N1993" s="255"/>
    </row>
    <row r="1994" spans="2:14" s="166" customFormat="1">
      <c r="B1994" s="249"/>
      <c r="F1994" s="253"/>
      <c r="L1994" s="210"/>
      <c r="M1994" s="254"/>
      <c r="N1994" s="255"/>
    </row>
    <row r="1995" spans="2:14" s="166" customFormat="1">
      <c r="B1995" s="249"/>
      <c r="F1995" s="253"/>
      <c r="L1995" s="210"/>
      <c r="M1995" s="254"/>
      <c r="N1995" s="255"/>
    </row>
    <row r="1996" spans="2:14" s="166" customFormat="1">
      <c r="B1996" s="249"/>
      <c r="F1996" s="253"/>
      <c r="L1996" s="210"/>
      <c r="M1996" s="254"/>
      <c r="N1996" s="255"/>
    </row>
    <row r="1997" spans="2:14" s="166" customFormat="1">
      <c r="B1997" s="249"/>
      <c r="F1997" s="253"/>
      <c r="L1997" s="210"/>
      <c r="M1997" s="254"/>
      <c r="N1997" s="255"/>
    </row>
    <row r="1998" spans="2:14" s="166" customFormat="1">
      <c r="B1998" s="249"/>
      <c r="F1998" s="253"/>
      <c r="L1998" s="210"/>
      <c r="M1998" s="254"/>
      <c r="N1998" s="255"/>
    </row>
    <row r="1999" spans="2:14" s="166" customFormat="1">
      <c r="B1999" s="249"/>
      <c r="F1999" s="253"/>
      <c r="L1999" s="210"/>
      <c r="M1999" s="254"/>
      <c r="N1999" s="255"/>
    </row>
    <row r="2000" spans="2:14" s="166" customFormat="1">
      <c r="B2000" s="249"/>
      <c r="F2000" s="253"/>
      <c r="L2000" s="210"/>
      <c r="M2000" s="254"/>
      <c r="N2000" s="255"/>
    </row>
    <row r="2001" spans="2:14" s="166" customFormat="1">
      <c r="B2001" s="249"/>
      <c r="F2001" s="253"/>
      <c r="L2001" s="210"/>
      <c r="M2001" s="254"/>
      <c r="N2001" s="255"/>
    </row>
    <row r="2002" spans="2:14" s="166" customFormat="1">
      <c r="B2002" s="249"/>
      <c r="F2002" s="253"/>
      <c r="L2002" s="210"/>
      <c r="M2002" s="254"/>
      <c r="N2002" s="255"/>
    </row>
    <row r="2003" spans="2:14" s="166" customFormat="1">
      <c r="B2003" s="249"/>
      <c r="F2003" s="253"/>
      <c r="L2003" s="210"/>
      <c r="M2003" s="254"/>
      <c r="N2003" s="255"/>
    </row>
    <row r="2004" spans="2:14" s="166" customFormat="1">
      <c r="B2004" s="249"/>
      <c r="F2004" s="253"/>
      <c r="L2004" s="210"/>
      <c r="M2004" s="254"/>
      <c r="N2004" s="255"/>
    </row>
    <row r="2005" spans="2:14" s="166" customFormat="1">
      <c r="B2005" s="249"/>
      <c r="F2005" s="253"/>
      <c r="L2005" s="210"/>
      <c r="M2005" s="254"/>
      <c r="N2005" s="255"/>
    </row>
    <row r="2006" spans="2:14" s="166" customFormat="1">
      <c r="B2006" s="249"/>
      <c r="F2006" s="253"/>
      <c r="L2006" s="210"/>
      <c r="M2006" s="254"/>
      <c r="N2006" s="255"/>
    </row>
    <row r="2007" spans="2:14" s="166" customFormat="1">
      <c r="B2007" s="249"/>
      <c r="F2007" s="253"/>
      <c r="L2007" s="210"/>
      <c r="M2007" s="254"/>
      <c r="N2007" s="255"/>
    </row>
    <row r="2008" spans="2:14" s="166" customFormat="1">
      <c r="B2008" s="249"/>
      <c r="F2008" s="253"/>
      <c r="L2008" s="210"/>
      <c r="M2008" s="254"/>
      <c r="N2008" s="255"/>
    </row>
    <row r="2009" spans="2:14" s="166" customFormat="1">
      <c r="B2009" s="249"/>
      <c r="F2009" s="253"/>
      <c r="L2009" s="210"/>
      <c r="M2009" s="254"/>
      <c r="N2009" s="255"/>
    </row>
    <row r="2010" spans="2:14" s="166" customFormat="1">
      <c r="B2010" s="249"/>
      <c r="F2010" s="253"/>
      <c r="L2010" s="210"/>
      <c r="M2010" s="254"/>
      <c r="N2010" s="255"/>
    </row>
    <row r="2011" spans="2:14" s="166" customFormat="1">
      <c r="B2011" s="249"/>
      <c r="F2011" s="253"/>
      <c r="L2011" s="210"/>
      <c r="M2011" s="254"/>
      <c r="N2011" s="255"/>
    </row>
    <row r="2012" spans="2:14" s="166" customFormat="1">
      <c r="B2012" s="249"/>
      <c r="F2012" s="253"/>
      <c r="L2012" s="210"/>
      <c r="M2012" s="254"/>
      <c r="N2012" s="255"/>
    </row>
    <row r="2013" spans="2:14" s="166" customFormat="1">
      <c r="B2013" s="249"/>
      <c r="F2013" s="253"/>
      <c r="L2013" s="210"/>
      <c r="M2013" s="254"/>
      <c r="N2013" s="255"/>
    </row>
    <row r="2014" spans="2:14" s="166" customFormat="1">
      <c r="B2014" s="249"/>
      <c r="F2014" s="253"/>
      <c r="L2014" s="210"/>
      <c r="M2014" s="254"/>
      <c r="N2014" s="255"/>
    </row>
    <row r="2015" spans="2:14" s="166" customFormat="1">
      <c r="B2015" s="249"/>
      <c r="F2015" s="253"/>
      <c r="L2015" s="210"/>
      <c r="M2015" s="254"/>
      <c r="N2015" s="255"/>
    </row>
    <row r="2016" spans="2:14" s="166" customFormat="1">
      <c r="B2016" s="249"/>
      <c r="F2016" s="253"/>
      <c r="L2016" s="210"/>
      <c r="M2016" s="254"/>
      <c r="N2016" s="255"/>
    </row>
    <row r="2017" spans="2:14" s="166" customFormat="1">
      <c r="B2017" s="249"/>
      <c r="F2017" s="253"/>
      <c r="L2017" s="210"/>
      <c r="M2017" s="254"/>
      <c r="N2017" s="255"/>
    </row>
    <row r="2018" spans="2:14" s="166" customFormat="1">
      <c r="B2018" s="249"/>
      <c r="F2018" s="253"/>
      <c r="L2018" s="210"/>
      <c r="M2018" s="254"/>
      <c r="N2018" s="255"/>
    </row>
    <row r="2019" spans="2:14" s="166" customFormat="1">
      <c r="B2019" s="249"/>
      <c r="F2019" s="253"/>
      <c r="L2019" s="210"/>
      <c r="M2019" s="254"/>
      <c r="N2019" s="255"/>
    </row>
    <row r="2020" spans="2:14" s="166" customFormat="1">
      <c r="B2020" s="249"/>
      <c r="F2020" s="253"/>
      <c r="L2020" s="210"/>
      <c r="M2020" s="254"/>
      <c r="N2020" s="255"/>
    </row>
    <row r="2021" spans="2:14" s="166" customFormat="1">
      <c r="B2021" s="249"/>
      <c r="F2021" s="253"/>
      <c r="L2021" s="210"/>
      <c r="M2021" s="254"/>
      <c r="N2021" s="255"/>
    </row>
    <row r="2022" spans="2:14" s="166" customFormat="1">
      <c r="B2022" s="249"/>
      <c r="F2022" s="253"/>
      <c r="L2022" s="210"/>
      <c r="M2022" s="254"/>
      <c r="N2022" s="255"/>
    </row>
    <row r="2023" spans="2:14" s="166" customFormat="1">
      <c r="B2023" s="249"/>
      <c r="F2023" s="253"/>
      <c r="L2023" s="210"/>
      <c r="M2023" s="254"/>
      <c r="N2023" s="255"/>
    </row>
    <row r="2024" spans="2:14" s="166" customFormat="1">
      <c r="B2024" s="249"/>
      <c r="F2024" s="253"/>
      <c r="L2024" s="210"/>
      <c r="M2024" s="254"/>
      <c r="N2024" s="255"/>
    </row>
    <row r="2025" spans="2:14" s="166" customFormat="1">
      <c r="B2025" s="249"/>
      <c r="F2025" s="253"/>
      <c r="L2025" s="210"/>
      <c r="M2025" s="254"/>
      <c r="N2025" s="255"/>
    </row>
    <row r="2026" spans="2:14" s="166" customFormat="1">
      <c r="B2026" s="249"/>
      <c r="F2026" s="253"/>
      <c r="L2026" s="210"/>
      <c r="M2026" s="254"/>
      <c r="N2026" s="255"/>
    </row>
    <row r="2027" spans="2:14" s="166" customFormat="1">
      <c r="B2027" s="249"/>
      <c r="F2027" s="253"/>
      <c r="L2027" s="210"/>
      <c r="M2027" s="254"/>
      <c r="N2027" s="255"/>
    </row>
    <row r="2028" spans="2:14" s="166" customFormat="1">
      <c r="B2028" s="249"/>
      <c r="F2028" s="253"/>
      <c r="L2028" s="210"/>
      <c r="M2028" s="254"/>
      <c r="N2028" s="255"/>
    </row>
    <row r="2029" spans="2:14" s="166" customFormat="1">
      <c r="B2029" s="249"/>
      <c r="F2029" s="253"/>
      <c r="L2029" s="210"/>
      <c r="M2029" s="254"/>
      <c r="N2029" s="255"/>
    </row>
    <row r="2030" spans="2:14" s="166" customFormat="1">
      <c r="B2030" s="249"/>
      <c r="F2030" s="253"/>
      <c r="L2030" s="210"/>
      <c r="M2030" s="254"/>
      <c r="N2030" s="255"/>
    </row>
    <row r="2031" spans="2:14" s="166" customFormat="1">
      <c r="B2031" s="249"/>
      <c r="F2031" s="253"/>
      <c r="L2031" s="210"/>
      <c r="M2031" s="254"/>
      <c r="N2031" s="255"/>
    </row>
    <row r="2032" spans="2:14" s="166" customFormat="1">
      <c r="B2032" s="249"/>
      <c r="F2032" s="253"/>
      <c r="L2032" s="210"/>
      <c r="M2032" s="254"/>
      <c r="N2032" s="255"/>
    </row>
    <row r="2033" spans="2:14" s="166" customFormat="1">
      <c r="B2033" s="249"/>
      <c r="F2033" s="253"/>
      <c r="L2033" s="210"/>
      <c r="M2033" s="254"/>
      <c r="N2033" s="255"/>
    </row>
    <row r="2034" spans="2:14" s="166" customFormat="1">
      <c r="B2034" s="249"/>
      <c r="F2034" s="253"/>
      <c r="L2034" s="210"/>
      <c r="M2034" s="254"/>
      <c r="N2034" s="255"/>
    </row>
    <row r="2035" spans="2:14" s="166" customFormat="1">
      <c r="B2035" s="249"/>
      <c r="F2035" s="253"/>
      <c r="L2035" s="210"/>
      <c r="M2035" s="254"/>
      <c r="N2035" s="255"/>
    </row>
    <row r="2036" spans="2:14" s="166" customFormat="1">
      <c r="B2036" s="249"/>
      <c r="F2036" s="253"/>
      <c r="L2036" s="210"/>
      <c r="M2036" s="254"/>
      <c r="N2036" s="255"/>
    </row>
    <row r="2037" spans="2:14" s="166" customFormat="1">
      <c r="B2037" s="249"/>
      <c r="F2037" s="253"/>
      <c r="L2037" s="210"/>
      <c r="M2037" s="254"/>
      <c r="N2037" s="255"/>
    </row>
    <row r="2038" spans="2:14" s="166" customFormat="1">
      <c r="B2038" s="249"/>
      <c r="F2038" s="253"/>
      <c r="L2038" s="210"/>
      <c r="M2038" s="254"/>
      <c r="N2038" s="255"/>
    </row>
    <row r="2039" spans="2:14" s="166" customFormat="1">
      <c r="B2039" s="249"/>
      <c r="F2039" s="253"/>
      <c r="L2039" s="210"/>
      <c r="M2039" s="254"/>
      <c r="N2039" s="255"/>
    </row>
    <row r="2040" spans="2:14" s="166" customFormat="1">
      <c r="B2040" s="249"/>
      <c r="F2040" s="253"/>
      <c r="L2040" s="210"/>
      <c r="M2040" s="254"/>
      <c r="N2040" s="255"/>
    </row>
    <row r="2041" spans="2:14" s="166" customFormat="1">
      <c r="B2041" s="249"/>
      <c r="F2041" s="253"/>
      <c r="L2041" s="210"/>
      <c r="M2041" s="254"/>
      <c r="N2041" s="255"/>
    </row>
    <row r="2042" spans="2:14" s="166" customFormat="1">
      <c r="B2042" s="249"/>
      <c r="F2042" s="253"/>
      <c r="L2042" s="210"/>
      <c r="M2042" s="254"/>
      <c r="N2042" s="255"/>
    </row>
    <row r="2043" spans="2:14" s="166" customFormat="1">
      <c r="B2043" s="249"/>
      <c r="F2043" s="253"/>
      <c r="L2043" s="210"/>
      <c r="M2043" s="254"/>
      <c r="N2043" s="255"/>
    </row>
    <row r="2044" spans="2:14" s="166" customFormat="1">
      <c r="B2044" s="249"/>
      <c r="F2044" s="253"/>
      <c r="L2044" s="210"/>
      <c r="M2044" s="254"/>
      <c r="N2044" s="255"/>
    </row>
    <row r="2045" spans="2:14" s="166" customFormat="1">
      <c r="B2045" s="249"/>
      <c r="F2045" s="253"/>
      <c r="L2045" s="210"/>
      <c r="M2045" s="254"/>
      <c r="N2045" s="255"/>
    </row>
    <row r="2046" spans="2:14" s="166" customFormat="1">
      <c r="B2046" s="249"/>
      <c r="F2046" s="253"/>
      <c r="L2046" s="210"/>
      <c r="M2046" s="254"/>
      <c r="N2046" s="255"/>
    </row>
    <row r="2047" spans="2:14" s="166" customFormat="1">
      <c r="B2047" s="249"/>
      <c r="F2047" s="253"/>
      <c r="L2047" s="210"/>
      <c r="M2047" s="254"/>
      <c r="N2047" s="255"/>
    </row>
    <row r="2048" spans="2:14" s="166" customFormat="1">
      <c r="B2048" s="249"/>
      <c r="F2048" s="253"/>
      <c r="L2048" s="210"/>
      <c r="M2048" s="254"/>
      <c r="N2048" s="255"/>
    </row>
    <row r="2049" spans="2:14" s="166" customFormat="1">
      <c r="B2049" s="249"/>
      <c r="F2049" s="253"/>
      <c r="L2049" s="210"/>
      <c r="M2049" s="254"/>
      <c r="N2049" s="255"/>
    </row>
    <row r="2050" spans="2:14" s="166" customFormat="1">
      <c r="B2050" s="249"/>
      <c r="F2050" s="253"/>
      <c r="L2050" s="210"/>
      <c r="M2050" s="254"/>
      <c r="N2050" s="255"/>
    </row>
    <row r="2051" spans="2:14" s="166" customFormat="1">
      <c r="B2051" s="249"/>
      <c r="F2051" s="253"/>
      <c r="L2051" s="210"/>
      <c r="M2051" s="254"/>
      <c r="N2051" s="255"/>
    </row>
    <row r="2052" spans="2:14" s="166" customFormat="1">
      <c r="B2052" s="249"/>
      <c r="F2052" s="253"/>
      <c r="L2052" s="210"/>
      <c r="M2052" s="254"/>
      <c r="N2052" s="255"/>
    </row>
    <row r="2053" spans="2:14" s="166" customFormat="1">
      <c r="B2053" s="249"/>
      <c r="F2053" s="253"/>
      <c r="L2053" s="210"/>
      <c r="M2053" s="254"/>
      <c r="N2053" s="255"/>
    </row>
    <row r="2054" spans="2:14" s="166" customFormat="1">
      <c r="B2054" s="249"/>
      <c r="F2054" s="253"/>
      <c r="L2054" s="210"/>
      <c r="M2054" s="254"/>
      <c r="N2054" s="255"/>
    </row>
    <row r="2055" spans="2:14" s="166" customFormat="1">
      <c r="B2055" s="249"/>
      <c r="F2055" s="253"/>
      <c r="L2055" s="210"/>
      <c r="M2055" s="254"/>
      <c r="N2055" s="255"/>
    </row>
    <row r="2056" spans="2:14" s="166" customFormat="1">
      <c r="B2056" s="249"/>
      <c r="F2056" s="253"/>
      <c r="L2056" s="210"/>
      <c r="M2056" s="254"/>
      <c r="N2056" s="255"/>
    </row>
    <row r="2057" spans="2:14" s="166" customFormat="1">
      <c r="B2057" s="249"/>
      <c r="F2057" s="253"/>
      <c r="L2057" s="210"/>
      <c r="M2057" s="254"/>
      <c r="N2057" s="255"/>
    </row>
    <row r="2058" spans="2:14" s="166" customFormat="1">
      <c r="B2058" s="249"/>
      <c r="F2058" s="253"/>
      <c r="L2058" s="210"/>
      <c r="M2058" s="254"/>
      <c r="N2058" s="255"/>
    </row>
    <row r="2059" spans="2:14" s="166" customFormat="1">
      <c r="B2059" s="249"/>
      <c r="F2059" s="253"/>
      <c r="L2059" s="210"/>
      <c r="M2059" s="254"/>
      <c r="N2059" s="255"/>
    </row>
    <row r="2060" spans="2:14" s="166" customFormat="1">
      <c r="B2060" s="249"/>
      <c r="F2060" s="253"/>
      <c r="L2060" s="210"/>
      <c r="M2060" s="254"/>
      <c r="N2060" s="255"/>
    </row>
    <row r="2061" spans="2:14" s="166" customFormat="1">
      <c r="B2061" s="249"/>
      <c r="F2061" s="253"/>
      <c r="L2061" s="210"/>
      <c r="M2061" s="254"/>
      <c r="N2061" s="255"/>
    </row>
    <row r="2062" spans="2:14" s="166" customFormat="1">
      <c r="B2062" s="249"/>
      <c r="F2062" s="253"/>
      <c r="L2062" s="210"/>
      <c r="M2062" s="254"/>
      <c r="N2062" s="255"/>
    </row>
    <row r="2063" spans="2:14" s="166" customFormat="1">
      <c r="B2063" s="249"/>
      <c r="F2063" s="253"/>
      <c r="L2063" s="210"/>
      <c r="M2063" s="254"/>
      <c r="N2063" s="255"/>
    </row>
    <row r="2064" spans="2:14" s="166" customFormat="1">
      <c r="B2064" s="249"/>
      <c r="F2064" s="253"/>
      <c r="L2064" s="210"/>
      <c r="M2064" s="254"/>
      <c r="N2064" s="255"/>
    </row>
    <row r="2065" spans="2:14" s="166" customFormat="1">
      <c r="B2065" s="249"/>
      <c r="F2065" s="253"/>
      <c r="L2065" s="210"/>
      <c r="M2065" s="254"/>
      <c r="N2065" s="255"/>
    </row>
    <row r="2066" spans="2:14" s="166" customFormat="1">
      <c r="B2066" s="249"/>
      <c r="F2066" s="253"/>
      <c r="L2066" s="210"/>
      <c r="M2066" s="254"/>
      <c r="N2066" s="255"/>
    </row>
    <row r="2067" spans="2:14" s="166" customFormat="1">
      <c r="B2067" s="249"/>
      <c r="F2067" s="253"/>
      <c r="L2067" s="210"/>
      <c r="M2067" s="254"/>
      <c r="N2067" s="255"/>
    </row>
    <row r="2068" spans="2:14" s="166" customFormat="1">
      <c r="B2068" s="249"/>
      <c r="F2068" s="253"/>
      <c r="L2068" s="210"/>
      <c r="M2068" s="254"/>
      <c r="N2068" s="255"/>
    </row>
    <row r="2069" spans="2:14" s="166" customFormat="1">
      <c r="B2069" s="249"/>
      <c r="F2069" s="253"/>
      <c r="L2069" s="210"/>
      <c r="M2069" s="254"/>
      <c r="N2069" s="255"/>
    </row>
    <row r="2070" spans="2:14" s="166" customFormat="1">
      <c r="B2070" s="249"/>
      <c r="F2070" s="253"/>
      <c r="L2070" s="210"/>
      <c r="M2070" s="254"/>
      <c r="N2070" s="255"/>
    </row>
    <row r="2071" spans="2:14" s="166" customFormat="1">
      <c r="B2071" s="249"/>
      <c r="F2071" s="253"/>
      <c r="L2071" s="210"/>
      <c r="M2071" s="254"/>
      <c r="N2071" s="255"/>
    </row>
    <row r="2072" spans="2:14" s="166" customFormat="1">
      <c r="B2072" s="249"/>
      <c r="F2072" s="253"/>
      <c r="L2072" s="210"/>
      <c r="M2072" s="254"/>
      <c r="N2072" s="255"/>
    </row>
    <row r="2073" spans="2:14" s="166" customFormat="1">
      <c r="B2073" s="249"/>
      <c r="F2073" s="253"/>
      <c r="L2073" s="210"/>
      <c r="M2073" s="254"/>
      <c r="N2073" s="255"/>
    </row>
    <row r="2074" spans="2:14" s="166" customFormat="1">
      <c r="B2074" s="249"/>
      <c r="F2074" s="253"/>
      <c r="L2074" s="210"/>
      <c r="M2074" s="254"/>
      <c r="N2074" s="255"/>
    </row>
    <row r="2075" spans="2:14" s="166" customFormat="1">
      <c r="B2075" s="249"/>
      <c r="F2075" s="253"/>
      <c r="L2075" s="210"/>
      <c r="M2075" s="254"/>
      <c r="N2075" s="255"/>
    </row>
    <row r="2076" spans="2:14" s="166" customFormat="1">
      <c r="B2076" s="249"/>
      <c r="F2076" s="253"/>
      <c r="L2076" s="210"/>
      <c r="M2076" s="254"/>
      <c r="N2076" s="255"/>
    </row>
    <row r="2077" spans="2:14" s="166" customFormat="1">
      <c r="B2077" s="249"/>
      <c r="F2077" s="253"/>
      <c r="L2077" s="210"/>
      <c r="M2077" s="254"/>
      <c r="N2077" s="255"/>
    </row>
    <row r="2078" spans="2:14" s="166" customFormat="1">
      <c r="B2078" s="249"/>
      <c r="F2078" s="253"/>
      <c r="L2078" s="210"/>
      <c r="M2078" s="254"/>
      <c r="N2078" s="255"/>
    </row>
    <row r="2079" spans="2:14" s="166" customFormat="1">
      <c r="B2079" s="249"/>
      <c r="F2079" s="253"/>
      <c r="L2079" s="210"/>
      <c r="M2079" s="254"/>
      <c r="N2079" s="255"/>
    </row>
    <row r="2080" spans="2:14" s="166" customFormat="1">
      <c r="B2080" s="249"/>
      <c r="F2080" s="253"/>
      <c r="L2080" s="210"/>
      <c r="M2080" s="254"/>
      <c r="N2080" s="255"/>
    </row>
    <row r="2081" spans="2:14" s="166" customFormat="1">
      <c r="B2081" s="249"/>
      <c r="F2081" s="253"/>
      <c r="L2081" s="210"/>
      <c r="M2081" s="254"/>
      <c r="N2081" s="255"/>
    </row>
    <row r="2082" spans="2:14" s="166" customFormat="1">
      <c r="B2082" s="249"/>
      <c r="F2082" s="253"/>
      <c r="L2082" s="210"/>
      <c r="M2082" s="254"/>
      <c r="N2082" s="255"/>
    </row>
    <row r="2083" spans="2:14" s="166" customFormat="1">
      <c r="B2083" s="249"/>
      <c r="F2083" s="253"/>
      <c r="L2083" s="210"/>
      <c r="M2083" s="254"/>
      <c r="N2083" s="255"/>
    </row>
    <row r="2084" spans="2:14" s="166" customFormat="1">
      <c r="B2084" s="249"/>
      <c r="F2084" s="253"/>
      <c r="L2084" s="210"/>
      <c r="M2084" s="254"/>
      <c r="N2084" s="255"/>
    </row>
    <row r="2085" spans="2:14" s="166" customFormat="1">
      <c r="B2085" s="249"/>
      <c r="F2085" s="253"/>
      <c r="L2085" s="210"/>
      <c r="M2085" s="254"/>
      <c r="N2085" s="255"/>
    </row>
    <row r="2086" spans="2:14" s="166" customFormat="1">
      <c r="B2086" s="249"/>
      <c r="F2086" s="253"/>
      <c r="L2086" s="210"/>
      <c r="M2086" s="254"/>
      <c r="N2086" s="255"/>
    </row>
    <row r="2087" spans="2:14" s="166" customFormat="1">
      <c r="B2087" s="249"/>
      <c r="F2087" s="253"/>
      <c r="L2087" s="210"/>
      <c r="M2087" s="254"/>
      <c r="N2087" s="255"/>
    </row>
    <row r="2088" spans="2:14" s="166" customFormat="1">
      <c r="B2088" s="249"/>
      <c r="F2088" s="253"/>
      <c r="L2088" s="210"/>
      <c r="M2088" s="254"/>
      <c r="N2088" s="255"/>
    </row>
    <row r="2089" spans="2:14" s="166" customFormat="1">
      <c r="B2089" s="249"/>
      <c r="F2089" s="253"/>
      <c r="L2089" s="210"/>
      <c r="M2089" s="254"/>
      <c r="N2089" s="255"/>
    </row>
    <row r="2090" spans="2:14" s="166" customFormat="1">
      <c r="B2090" s="249"/>
      <c r="F2090" s="253"/>
      <c r="L2090" s="210"/>
      <c r="M2090" s="254"/>
      <c r="N2090" s="255"/>
    </row>
    <row r="2091" spans="2:14" s="166" customFormat="1">
      <c r="B2091" s="249"/>
      <c r="F2091" s="253"/>
      <c r="L2091" s="210"/>
      <c r="M2091" s="254"/>
      <c r="N2091" s="255"/>
    </row>
    <row r="2092" spans="2:14" s="166" customFormat="1">
      <c r="B2092" s="249"/>
      <c r="F2092" s="253"/>
      <c r="L2092" s="210"/>
      <c r="M2092" s="254"/>
      <c r="N2092" s="255"/>
    </row>
    <row r="2093" spans="2:14" s="166" customFormat="1">
      <c r="B2093" s="249"/>
      <c r="F2093" s="253"/>
      <c r="L2093" s="210"/>
      <c r="M2093" s="254"/>
      <c r="N2093" s="255"/>
    </row>
    <row r="2094" spans="2:14" s="166" customFormat="1">
      <c r="B2094" s="249"/>
      <c r="F2094" s="253"/>
      <c r="L2094" s="210"/>
      <c r="M2094" s="254"/>
      <c r="N2094" s="255"/>
    </row>
    <row r="2095" spans="2:14" s="166" customFormat="1">
      <c r="B2095" s="249"/>
      <c r="F2095" s="253"/>
      <c r="L2095" s="210"/>
      <c r="M2095" s="254"/>
      <c r="N2095" s="255"/>
    </row>
    <row r="2096" spans="2:14" s="166" customFormat="1">
      <c r="B2096" s="249"/>
      <c r="F2096" s="253"/>
      <c r="L2096" s="210"/>
      <c r="M2096" s="254"/>
      <c r="N2096" s="255"/>
    </row>
    <row r="2097" spans="2:14" s="166" customFormat="1">
      <c r="B2097" s="249"/>
      <c r="F2097" s="253"/>
      <c r="L2097" s="210"/>
      <c r="M2097" s="254"/>
      <c r="N2097" s="255"/>
    </row>
    <row r="2098" spans="2:14" s="166" customFormat="1">
      <c r="B2098" s="249"/>
      <c r="F2098" s="253"/>
      <c r="L2098" s="210"/>
      <c r="M2098" s="254"/>
      <c r="N2098" s="255"/>
    </row>
    <row r="2099" spans="2:14" s="166" customFormat="1">
      <c r="B2099" s="249"/>
      <c r="F2099" s="253"/>
      <c r="L2099" s="210"/>
      <c r="M2099" s="254"/>
      <c r="N2099" s="255"/>
    </row>
    <row r="2100" spans="2:14" s="166" customFormat="1">
      <c r="B2100" s="249"/>
      <c r="F2100" s="253"/>
      <c r="L2100" s="210"/>
      <c r="M2100" s="254"/>
      <c r="N2100" s="255"/>
    </row>
    <row r="2101" spans="2:14" s="166" customFormat="1">
      <c r="B2101" s="249"/>
      <c r="F2101" s="253"/>
      <c r="L2101" s="210"/>
      <c r="M2101" s="254"/>
      <c r="N2101" s="255"/>
    </row>
    <row r="2102" spans="2:14" s="166" customFormat="1">
      <c r="B2102" s="249"/>
      <c r="F2102" s="253"/>
      <c r="L2102" s="210"/>
      <c r="M2102" s="254"/>
      <c r="N2102" s="255"/>
    </row>
    <row r="2103" spans="2:14" s="166" customFormat="1">
      <c r="B2103" s="249"/>
      <c r="F2103" s="253"/>
      <c r="L2103" s="210"/>
      <c r="M2103" s="254"/>
      <c r="N2103" s="255"/>
    </row>
    <row r="2104" spans="2:14" s="166" customFormat="1">
      <c r="B2104" s="249"/>
      <c r="F2104" s="253"/>
      <c r="L2104" s="210"/>
      <c r="M2104" s="254"/>
      <c r="N2104" s="255"/>
    </row>
    <row r="2105" spans="2:14" s="166" customFormat="1">
      <c r="B2105" s="249"/>
      <c r="F2105" s="253"/>
      <c r="L2105" s="210"/>
      <c r="M2105" s="254"/>
      <c r="N2105" s="255"/>
    </row>
    <row r="2106" spans="2:14" s="166" customFormat="1">
      <c r="B2106" s="249"/>
      <c r="F2106" s="253"/>
      <c r="L2106" s="210"/>
      <c r="M2106" s="254"/>
      <c r="N2106" s="255"/>
    </row>
    <row r="2107" spans="2:14" s="166" customFormat="1">
      <c r="B2107" s="249"/>
      <c r="F2107" s="253"/>
      <c r="L2107" s="210"/>
      <c r="M2107" s="254"/>
      <c r="N2107" s="255"/>
    </row>
    <row r="2108" spans="2:14" s="166" customFormat="1">
      <c r="B2108" s="249"/>
      <c r="F2108" s="253"/>
      <c r="L2108" s="210"/>
      <c r="M2108" s="254"/>
      <c r="N2108" s="255"/>
    </row>
    <row r="2109" spans="2:14" s="166" customFormat="1">
      <c r="B2109" s="249"/>
      <c r="F2109" s="253"/>
      <c r="L2109" s="210"/>
      <c r="M2109" s="254"/>
      <c r="N2109" s="255"/>
    </row>
    <row r="2110" spans="2:14" s="166" customFormat="1">
      <c r="B2110" s="249"/>
      <c r="F2110" s="253"/>
      <c r="L2110" s="210"/>
      <c r="M2110" s="254"/>
      <c r="N2110" s="255"/>
    </row>
    <row r="2111" spans="2:14" s="166" customFormat="1">
      <c r="B2111" s="249"/>
      <c r="F2111" s="253"/>
      <c r="L2111" s="210"/>
      <c r="M2111" s="254"/>
      <c r="N2111" s="255"/>
    </row>
    <row r="2112" spans="2:14" s="166" customFormat="1">
      <c r="B2112" s="249"/>
      <c r="F2112" s="253"/>
      <c r="L2112" s="210"/>
      <c r="M2112" s="254"/>
      <c r="N2112" s="255"/>
    </row>
    <row r="2113" spans="2:14" s="166" customFormat="1">
      <c r="B2113" s="249"/>
      <c r="F2113" s="253"/>
      <c r="L2113" s="210"/>
      <c r="M2113" s="254"/>
      <c r="N2113" s="255"/>
    </row>
    <row r="2114" spans="2:14" s="166" customFormat="1">
      <c r="B2114" s="249"/>
      <c r="F2114" s="253"/>
      <c r="L2114" s="210"/>
      <c r="M2114" s="254"/>
      <c r="N2114" s="255"/>
    </row>
    <row r="2115" spans="2:14" s="166" customFormat="1">
      <c r="B2115" s="249"/>
      <c r="F2115" s="253"/>
      <c r="L2115" s="210"/>
      <c r="M2115" s="254"/>
      <c r="N2115" s="255"/>
    </row>
    <row r="2116" spans="2:14" s="166" customFormat="1">
      <c r="B2116" s="249"/>
      <c r="F2116" s="253"/>
      <c r="L2116" s="210"/>
      <c r="M2116" s="254"/>
      <c r="N2116" s="255"/>
    </row>
    <row r="2117" spans="2:14" s="166" customFormat="1">
      <c r="B2117" s="249"/>
      <c r="F2117" s="253"/>
      <c r="L2117" s="210"/>
      <c r="M2117" s="254"/>
      <c r="N2117" s="255"/>
    </row>
    <row r="2118" spans="2:14" s="166" customFormat="1">
      <c r="B2118" s="249"/>
      <c r="F2118" s="253"/>
      <c r="L2118" s="210"/>
      <c r="M2118" s="254"/>
      <c r="N2118" s="255"/>
    </row>
    <row r="2119" spans="2:14" s="166" customFormat="1">
      <c r="B2119" s="249"/>
      <c r="F2119" s="253"/>
      <c r="L2119" s="210"/>
      <c r="M2119" s="254"/>
      <c r="N2119" s="255"/>
    </row>
    <row r="2120" spans="2:14" s="166" customFormat="1">
      <c r="B2120" s="249"/>
      <c r="F2120" s="253"/>
      <c r="L2120" s="210"/>
      <c r="M2120" s="254"/>
      <c r="N2120" s="255"/>
    </row>
    <row r="2121" spans="2:14" s="166" customFormat="1">
      <c r="B2121" s="249"/>
      <c r="F2121" s="253"/>
      <c r="L2121" s="210"/>
      <c r="M2121" s="254"/>
      <c r="N2121" s="255"/>
    </row>
    <row r="2122" spans="2:14" s="166" customFormat="1">
      <c r="B2122" s="249"/>
      <c r="F2122" s="253"/>
      <c r="L2122" s="210"/>
      <c r="M2122" s="254"/>
      <c r="N2122" s="255"/>
    </row>
    <row r="2123" spans="2:14" s="166" customFormat="1">
      <c r="B2123" s="249"/>
      <c r="F2123" s="253"/>
      <c r="L2123" s="210"/>
      <c r="M2123" s="254"/>
      <c r="N2123" s="255"/>
    </row>
    <row r="2124" spans="2:14" s="166" customFormat="1">
      <c r="B2124" s="249"/>
      <c r="F2124" s="253"/>
      <c r="L2124" s="210"/>
      <c r="M2124" s="254"/>
      <c r="N2124" s="255"/>
    </row>
    <row r="2125" spans="2:14" s="166" customFormat="1">
      <c r="B2125" s="249"/>
      <c r="F2125" s="253"/>
      <c r="L2125" s="210"/>
      <c r="M2125" s="254"/>
      <c r="N2125" s="255"/>
    </row>
    <row r="2126" spans="2:14" s="166" customFormat="1">
      <c r="B2126" s="249"/>
      <c r="F2126" s="253"/>
      <c r="L2126" s="210"/>
      <c r="M2126" s="254"/>
      <c r="N2126" s="255"/>
    </row>
    <row r="2127" spans="2:14" s="166" customFormat="1">
      <c r="B2127" s="249"/>
      <c r="F2127" s="253"/>
      <c r="L2127" s="210"/>
      <c r="M2127" s="254"/>
      <c r="N2127" s="255"/>
    </row>
    <row r="2128" spans="2:14" s="166" customFormat="1">
      <c r="B2128" s="249"/>
      <c r="F2128" s="253"/>
      <c r="L2128" s="210"/>
      <c r="M2128" s="254"/>
      <c r="N2128" s="255"/>
    </row>
    <row r="2129" spans="2:14" s="166" customFormat="1">
      <c r="B2129" s="249"/>
      <c r="F2129" s="253"/>
      <c r="L2129" s="210"/>
      <c r="M2129" s="254"/>
      <c r="N2129" s="255"/>
    </row>
    <row r="2130" spans="2:14" s="166" customFormat="1">
      <c r="B2130" s="249"/>
      <c r="F2130" s="253"/>
      <c r="L2130" s="210"/>
      <c r="M2130" s="254"/>
      <c r="N2130" s="255"/>
    </row>
    <row r="2131" spans="2:14" s="166" customFormat="1">
      <c r="B2131" s="249"/>
      <c r="F2131" s="253"/>
      <c r="L2131" s="210"/>
      <c r="M2131" s="254"/>
      <c r="N2131" s="255"/>
    </row>
    <row r="2132" spans="2:14" s="166" customFormat="1">
      <c r="B2132" s="249"/>
      <c r="F2132" s="253"/>
      <c r="L2132" s="210"/>
      <c r="M2132" s="254"/>
      <c r="N2132" s="255"/>
    </row>
    <row r="2133" spans="2:14" s="166" customFormat="1">
      <c r="B2133" s="249"/>
      <c r="F2133" s="253"/>
      <c r="L2133" s="210"/>
      <c r="M2133" s="254"/>
      <c r="N2133" s="255"/>
    </row>
    <row r="2134" spans="2:14" s="166" customFormat="1">
      <c r="B2134" s="249"/>
      <c r="F2134" s="253"/>
      <c r="L2134" s="210"/>
      <c r="M2134" s="254"/>
      <c r="N2134" s="255"/>
    </row>
    <row r="2135" spans="2:14" s="166" customFormat="1">
      <c r="B2135" s="249"/>
      <c r="F2135" s="253"/>
      <c r="L2135" s="210"/>
      <c r="M2135" s="254"/>
      <c r="N2135" s="255"/>
    </row>
    <row r="2136" spans="2:14" s="166" customFormat="1">
      <c r="B2136" s="249"/>
      <c r="F2136" s="253"/>
      <c r="L2136" s="210"/>
      <c r="M2136" s="254"/>
      <c r="N2136" s="255"/>
    </row>
    <row r="2137" spans="2:14" s="166" customFormat="1">
      <c r="B2137" s="249"/>
      <c r="F2137" s="253"/>
      <c r="L2137" s="210"/>
      <c r="M2137" s="254"/>
      <c r="N2137" s="255"/>
    </row>
    <row r="2138" spans="2:14" s="166" customFormat="1">
      <c r="B2138" s="249"/>
      <c r="F2138" s="253"/>
      <c r="L2138" s="210"/>
      <c r="M2138" s="254"/>
      <c r="N2138" s="255"/>
    </row>
    <row r="2139" spans="2:14" s="166" customFormat="1">
      <c r="B2139" s="249"/>
      <c r="F2139" s="253"/>
      <c r="L2139" s="210"/>
      <c r="M2139" s="254"/>
      <c r="N2139" s="255"/>
    </row>
    <row r="2140" spans="2:14" s="166" customFormat="1">
      <c r="B2140" s="249"/>
      <c r="F2140" s="253"/>
      <c r="L2140" s="210"/>
      <c r="M2140" s="254"/>
      <c r="N2140" s="255"/>
    </row>
    <row r="2141" spans="2:14" s="166" customFormat="1">
      <c r="B2141" s="249"/>
      <c r="F2141" s="253"/>
      <c r="L2141" s="210"/>
      <c r="M2141" s="254"/>
      <c r="N2141" s="255"/>
    </row>
    <row r="2142" spans="2:14" s="166" customFormat="1">
      <c r="B2142" s="249"/>
      <c r="F2142" s="253"/>
      <c r="L2142" s="210"/>
      <c r="M2142" s="254"/>
      <c r="N2142" s="255"/>
    </row>
    <row r="2143" spans="2:14" s="166" customFormat="1">
      <c r="B2143" s="249"/>
      <c r="F2143" s="253"/>
      <c r="L2143" s="210"/>
      <c r="M2143" s="254"/>
      <c r="N2143" s="255"/>
    </row>
    <row r="2144" spans="2:14" s="166" customFormat="1">
      <c r="B2144" s="249"/>
      <c r="F2144" s="253"/>
      <c r="L2144" s="210"/>
      <c r="M2144" s="254"/>
      <c r="N2144" s="255"/>
    </row>
    <row r="2145" spans="2:14" s="166" customFormat="1">
      <c r="B2145" s="249"/>
      <c r="F2145" s="253"/>
      <c r="L2145" s="210"/>
      <c r="M2145" s="254"/>
      <c r="N2145" s="255"/>
    </row>
    <row r="2146" spans="2:14" s="166" customFormat="1">
      <c r="B2146" s="249"/>
      <c r="F2146" s="253"/>
      <c r="L2146" s="210"/>
      <c r="M2146" s="254"/>
      <c r="N2146" s="255"/>
    </row>
    <row r="2147" spans="2:14" s="166" customFormat="1">
      <c r="B2147" s="249"/>
      <c r="F2147" s="253"/>
      <c r="L2147" s="210"/>
      <c r="M2147" s="254"/>
      <c r="N2147" s="255"/>
    </row>
    <row r="2148" spans="2:14" s="166" customFormat="1">
      <c r="B2148" s="249"/>
      <c r="F2148" s="253"/>
      <c r="L2148" s="210"/>
      <c r="M2148" s="254"/>
      <c r="N2148" s="255"/>
    </row>
    <row r="2149" spans="2:14" s="166" customFormat="1">
      <c r="B2149" s="249"/>
      <c r="F2149" s="253"/>
      <c r="L2149" s="210"/>
      <c r="M2149" s="254"/>
      <c r="N2149" s="255"/>
    </row>
    <row r="2150" spans="2:14" s="166" customFormat="1">
      <c r="B2150" s="249"/>
      <c r="F2150" s="253"/>
      <c r="L2150" s="210"/>
      <c r="M2150" s="254"/>
      <c r="N2150" s="255"/>
    </row>
    <row r="2151" spans="2:14" s="166" customFormat="1">
      <c r="B2151" s="249"/>
      <c r="F2151" s="253"/>
      <c r="L2151" s="210"/>
      <c r="M2151" s="254"/>
      <c r="N2151" s="255"/>
    </row>
    <row r="2152" spans="2:14" s="166" customFormat="1">
      <c r="B2152" s="249"/>
      <c r="F2152" s="253"/>
      <c r="L2152" s="210"/>
      <c r="M2152" s="254"/>
      <c r="N2152" s="255"/>
    </row>
    <row r="2153" spans="2:14" s="166" customFormat="1">
      <c r="B2153" s="249"/>
      <c r="F2153" s="253"/>
      <c r="L2153" s="210"/>
      <c r="M2153" s="254"/>
      <c r="N2153" s="255"/>
    </row>
    <row r="2154" spans="2:14" s="166" customFormat="1">
      <c r="B2154" s="249"/>
      <c r="F2154" s="253"/>
      <c r="L2154" s="210"/>
      <c r="M2154" s="254"/>
      <c r="N2154" s="255"/>
    </row>
    <row r="2155" spans="2:14" s="166" customFormat="1">
      <c r="B2155" s="249"/>
      <c r="F2155" s="253"/>
      <c r="L2155" s="210"/>
      <c r="M2155" s="254"/>
      <c r="N2155" s="255"/>
    </row>
    <row r="2156" spans="2:14" s="166" customFormat="1">
      <c r="B2156" s="249"/>
      <c r="F2156" s="253"/>
      <c r="L2156" s="210"/>
      <c r="M2156" s="254"/>
      <c r="N2156" s="255"/>
    </row>
    <row r="2157" spans="2:14" s="166" customFormat="1">
      <c r="B2157" s="249"/>
      <c r="F2157" s="253"/>
      <c r="L2157" s="210"/>
      <c r="M2157" s="254"/>
      <c r="N2157" s="255"/>
    </row>
    <row r="2158" spans="2:14" s="166" customFormat="1">
      <c r="B2158" s="249"/>
      <c r="F2158" s="253"/>
      <c r="L2158" s="210"/>
      <c r="M2158" s="254"/>
      <c r="N2158" s="255"/>
    </row>
    <row r="2159" spans="2:14" s="166" customFormat="1">
      <c r="B2159" s="249"/>
      <c r="F2159" s="253"/>
      <c r="L2159" s="210"/>
      <c r="M2159" s="254"/>
      <c r="N2159" s="255"/>
    </row>
    <row r="2160" spans="2:14" s="166" customFormat="1">
      <c r="B2160" s="249"/>
      <c r="F2160" s="253"/>
      <c r="L2160" s="210"/>
      <c r="M2160" s="254"/>
      <c r="N2160" s="255"/>
    </row>
    <row r="2161" spans="2:14" s="166" customFormat="1">
      <c r="B2161" s="249"/>
      <c r="F2161" s="253"/>
      <c r="L2161" s="210"/>
      <c r="M2161" s="254"/>
      <c r="N2161" s="255"/>
    </row>
    <row r="2162" spans="2:14" s="166" customFormat="1">
      <c r="B2162" s="249"/>
      <c r="F2162" s="253"/>
      <c r="L2162" s="210"/>
      <c r="M2162" s="254"/>
      <c r="N2162" s="255"/>
    </row>
    <row r="2163" spans="2:14" s="166" customFormat="1">
      <c r="B2163" s="249"/>
      <c r="F2163" s="253"/>
      <c r="L2163" s="210"/>
      <c r="M2163" s="254"/>
      <c r="N2163" s="255"/>
    </row>
    <row r="2164" spans="2:14" s="166" customFormat="1">
      <c r="B2164" s="249"/>
      <c r="F2164" s="253"/>
      <c r="L2164" s="210"/>
      <c r="M2164" s="254"/>
      <c r="N2164" s="255"/>
    </row>
    <row r="2165" spans="2:14" s="166" customFormat="1">
      <c r="B2165" s="249"/>
      <c r="F2165" s="253"/>
      <c r="L2165" s="210"/>
      <c r="M2165" s="254"/>
      <c r="N2165" s="255"/>
    </row>
    <row r="2166" spans="2:14" s="166" customFormat="1">
      <c r="B2166" s="249"/>
      <c r="F2166" s="253"/>
      <c r="L2166" s="210"/>
      <c r="M2166" s="254"/>
      <c r="N2166" s="255"/>
    </row>
    <row r="2167" spans="2:14" s="166" customFormat="1">
      <c r="B2167" s="249"/>
      <c r="F2167" s="253"/>
      <c r="L2167" s="210"/>
      <c r="M2167" s="254"/>
      <c r="N2167" s="255"/>
    </row>
    <row r="2168" spans="2:14" s="166" customFormat="1">
      <c r="B2168" s="249"/>
      <c r="F2168" s="253"/>
      <c r="L2168" s="210"/>
      <c r="M2168" s="254"/>
      <c r="N2168" s="255"/>
    </row>
    <row r="2169" spans="2:14" s="166" customFormat="1">
      <c r="B2169" s="249"/>
      <c r="F2169" s="253"/>
      <c r="L2169" s="210"/>
      <c r="M2169" s="254"/>
      <c r="N2169" s="255"/>
    </row>
    <row r="2170" spans="2:14" s="166" customFormat="1">
      <c r="B2170" s="249"/>
      <c r="F2170" s="253"/>
      <c r="L2170" s="210"/>
      <c r="M2170" s="254"/>
      <c r="N2170" s="255"/>
    </row>
    <row r="2171" spans="2:14" s="166" customFormat="1">
      <c r="B2171" s="249"/>
      <c r="F2171" s="253"/>
      <c r="L2171" s="210"/>
      <c r="M2171" s="254"/>
      <c r="N2171" s="255"/>
    </row>
    <row r="2172" spans="2:14" s="166" customFormat="1">
      <c r="B2172" s="249"/>
      <c r="F2172" s="253"/>
      <c r="L2172" s="210"/>
      <c r="M2172" s="254"/>
      <c r="N2172" s="255"/>
    </row>
    <row r="2173" spans="2:14" s="166" customFormat="1">
      <c r="B2173" s="249"/>
      <c r="F2173" s="253"/>
      <c r="L2173" s="210"/>
      <c r="M2173" s="254"/>
      <c r="N2173" s="255"/>
    </row>
    <row r="2174" spans="2:14" s="166" customFormat="1">
      <c r="B2174" s="249"/>
      <c r="F2174" s="253"/>
      <c r="L2174" s="210"/>
      <c r="M2174" s="254"/>
      <c r="N2174" s="255"/>
    </row>
    <row r="2175" spans="2:14" s="166" customFormat="1">
      <c r="B2175" s="249"/>
      <c r="F2175" s="253"/>
      <c r="L2175" s="210"/>
      <c r="M2175" s="254"/>
      <c r="N2175" s="255"/>
    </row>
    <row r="2176" spans="2:14" s="166" customFormat="1">
      <c r="B2176" s="249"/>
      <c r="F2176" s="253"/>
      <c r="L2176" s="210"/>
      <c r="M2176" s="254"/>
      <c r="N2176" s="255"/>
    </row>
    <row r="2177" spans="2:14" s="166" customFormat="1">
      <c r="B2177" s="249"/>
      <c r="F2177" s="253"/>
      <c r="L2177" s="210"/>
      <c r="M2177" s="254"/>
      <c r="N2177" s="255"/>
    </row>
    <row r="2178" spans="2:14" s="166" customFormat="1">
      <c r="B2178" s="249"/>
      <c r="F2178" s="253"/>
      <c r="L2178" s="210"/>
      <c r="M2178" s="254"/>
      <c r="N2178" s="255"/>
    </row>
    <row r="2179" spans="2:14" s="166" customFormat="1">
      <c r="B2179" s="249"/>
      <c r="F2179" s="253"/>
      <c r="L2179" s="210"/>
      <c r="M2179" s="254"/>
      <c r="N2179" s="255"/>
    </row>
    <row r="2180" spans="2:14" s="166" customFormat="1">
      <c r="B2180" s="249"/>
      <c r="F2180" s="253"/>
      <c r="L2180" s="210"/>
      <c r="M2180" s="254"/>
      <c r="N2180" s="255"/>
    </row>
    <row r="2181" spans="2:14" s="166" customFormat="1">
      <c r="B2181" s="249"/>
      <c r="F2181" s="253"/>
      <c r="L2181" s="210"/>
      <c r="M2181" s="254"/>
      <c r="N2181" s="255"/>
    </row>
    <row r="2182" spans="2:14" s="166" customFormat="1">
      <c r="B2182" s="249"/>
      <c r="F2182" s="253"/>
      <c r="L2182" s="210"/>
      <c r="M2182" s="254"/>
      <c r="N2182" s="255"/>
    </row>
    <row r="2183" spans="2:14" s="166" customFormat="1">
      <c r="B2183" s="249"/>
      <c r="F2183" s="253"/>
      <c r="L2183" s="210"/>
      <c r="M2183" s="254"/>
      <c r="N2183" s="255"/>
    </row>
    <row r="2184" spans="2:14" s="166" customFormat="1">
      <c r="B2184" s="249"/>
      <c r="F2184" s="253"/>
      <c r="L2184" s="210"/>
      <c r="M2184" s="254"/>
      <c r="N2184" s="255"/>
    </row>
    <row r="2185" spans="2:14" s="166" customFormat="1">
      <c r="B2185" s="249"/>
      <c r="F2185" s="253"/>
      <c r="L2185" s="210"/>
      <c r="M2185" s="254"/>
      <c r="N2185" s="255"/>
    </row>
    <row r="2186" spans="2:14" s="166" customFormat="1">
      <c r="B2186" s="249"/>
      <c r="F2186" s="253"/>
      <c r="L2186" s="210"/>
      <c r="M2186" s="254"/>
      <c r="N2186" s="255"/>
    </row>
    <row r="2187" spans="2:14" s="166" customFormat="1">
      <c r="B2187" s="249"/>
      <c r="F2187" s="253"/>
      <c r="L2187" s="210"/>
      <c r="M2187" s="254"/>
      <c r="N2187" s="255"/>
    </row>
    <row r="2188" spans="2:14" s="166" customFormat="1">
      <c r="B2188" s="249"/>
      <c r="F2188" s="253"/>
      <c r="L2188" s="210"/>
      <c r="M2188" s="254"/>
      <c r="N2188" s="255"/>
    </row>
    <row r="2189" spans="2:14" s="166" customFormat="1">
      <c r="B2189" s="249"/>
      <c r="F2189" s="253"/>
      <c r="L2189" s="210"/>
      <c r="M2189" s="254"/>
      <c r="N2189" s="255"/>
    </row>
    <row r="2190" spans="2:14" s="166" customFormat="1">
      <c r="B2190" s="249"/>
      <c r="F2190" s="253"/>
      <c r="L2190" s="210"/>
      <c r="M2190" s="254"/>
      <c r="N2190" s="255"/>
    </row>
    <row r="2191" spans="2:14" s="166" customFormat="1">
      <c r="B2191" s="249"/>
      <c r="F2191" s="253"/>
      <c r="L2191" s="210"/>
      <c r="M2191" s="254"/>
      <c r="N2191" s="255"/>
    </row>
    <row r="2192" spans="2:14" s="166" customFormat="1">
      <c r="B2192" s="249"/>
      <c r="F2192" s="253"/>
      <c r="L2192" s="210"/>
      <c r="M2192" s="254"/>
      <c r="N2192" s="255"/>
    </row>
    <row r="2193" spans="2:14" s="166" customFormat="1">
      <c r="B2193" s="249"/>
      <c r="F2193" s="253"/>
      <c r="L2193" s="210"/>
      <c r="M2193" s="254"/>
      <c r="N2193" s="255"/>
    </row>
    <row r="2194" spans="2:14" s="166" customFormat="1">
      <c r="B2194" s="249"/>
      <c r="F2194" s="253"/>
      <c r="L2194" s="210"/>
      <c r="M2194" s="254"/>
      <c r="N2194" s="255"/>
    </row>
    <row r="2195" spans="2:14" s="166" customFormat="1">
      <c r="B2195" s="249"/>
      <c r="F2195" s="253"/>
      <c r="L2195" s="210"/>
      <c r="M2195" s="254"/>
      <c r="N2195" s="255"/>
    </row>
    <row r="2196" spans="2:14" s="166" customFormat="1">
      <c r="B2196" s="249"/>
      <c r="F2196" s="253"/>
      <c r="L2196" s="210"/>
      <c r="M2196" s="254"/>
      <c r="N2196" s="255"/>
    </row>
    <row r="2197" spans="2:14" s="166" customFormat="1">
      <c r="B2197" s="249"/>
      <c r="F2197" s="253"/>
      <c r="L2197" s="210"/>
      <c r="M2197" s="254"/>
      <c r="N2197" s="255"/>
    </row>
    <row r="2198" spans="2:14" s="166" customFormat="1">
      <c r="B2198" s="249"/>
      <c r="F2198" s="253"/>
      <c r="L2198" s="210"/>
      <c r="M2198" s="254"/>
      <c r="N2198" s="255"/>
    </row>
    <row r="2199" spans="2:14" s="166" customFormat="1">
      <c r="B2199" s="249"/>
      <c r="F2199" s="253"/>
      <c r="L2199" s="210"/>
      <c r="M2199" s="254"/>
      <c r="N2199" s="255"/>
    </row>
    <row r="2200" spans="2:14" s="166" customFormat="1">
      <c r="B2200" s="249"/>
      <c r="F2200" s="253"/>
      <c r="L2200" s="210"/>
      <c r="M2200" s="254"/>
      <c r="N2200" s="255"/>
    </row>
    <row r="2201" spans="2:14" s="166" customFormat="1">
      <c r="B2201" s="249"/>
      <c r="F2201" s="253"/>
      <c r="L2201" s="210"/>
      <c r="M2201" s="254"/>
      <c r="N2201" s="255"/>
    </row>
    <row r="2202" spans="2:14" s="166" customFormat="1">
      <c r="B2202" s="249"/>
      <c r="F2202" s="253"/>
      <c r="L2202" s="210"/>
      <c r="M2202" s="254"/>
      <c r="N2202" s="255"/>
    </row>
    <row r="2203" spans="2:14" s="166" customFormat="1">
      <c r="B2203" s="249"/>
      <c r="F2203" s="253"/>
      <c r="L2203" s="210"/>
      <c r="M2203" s="254"/>
      <c r="N2203" s="255"/>
    </row>
    <row r="2204" spans="2:14" s="166" customFormat="1">
      <c r="B2204" s="249"/>
      <c r="F2204" s="253"/>
      <c r="L2204" s="210"/>
      <c r="M2204" s="254"/>
      <c r="N2204" s="255"/>
    </row>
    <row r="2205" spans="2:14" s="166" customFormat="1">
      <c r="B2205" s="249"/>
      <c r="F2205" s="253"/>
      <c r="L2205" s="210"/>
      <c r="M2205" s="254"/>
      <c r="N2205" s="255"/>
    </row>
    <row r="2206" spans="2:14" s="166" customFormat="1">
      <c r="B2206" s="249"/>
      <c r="F2206" s="253"/>
      <c r="L2206" s="210"/>
      <c r="M2206" s="254"/>
      <c r="N2206" s="255"/>
    </row>
    <row r="2207" spans="2:14" s="166" customFormat="1">
      <c r="B2207" s="249"/>
      <c r="F2207" s="253"/>
      <c r="L2207" s="210"/>
      <c r="M2207" s="254"/>
      <c r="N2207" s="255"/>
    </row>
    <row r="2208" spans="2:14" s="166" customFormat="1">
      <c r="B2208" s="249"/>
      <c r="F2208" s="253"/>
      <c r="L2208" s="210"/>
      <c r="M2208" s="254"/>
      <c r="N2208" s="255"/>
    </row>
    <row r="2209" spans="2:14" s="166" customFormat="1">
      <c r="B2209" s="249"/>
      <c r="F2209" s="253"/>
      <c r="L2209" s="210"/>
      <c r="M2209" s="254"/>
      <c r="N2209" s="255"/>
    </row>
    <row r="2210" spans="2:14" s="166" customFormat="1">
      <c r="B2210" s="249"/>
      <c r="F2210" s="253"/>
      <c r="L2210" s="210"/>
      <c r="M2210" s="254"/>
      <c r="N2210" s="255"/>
    </row>
    <row r="2211" spans="2:14" s="166" customFormat="1">
      <c r="B2211" s="249"/>
      <c r="F2211" s="253"/>
      <c r="L2211" s="210"/>
      <c r="M2211" s="254"/>
      <c r="N2211" s="255"/>
    </row>
    <row r="2212" spans="2:14" s="166" customFormat="1">
      <c r="B2212" s="249"/>
      <c r="F2212" s="253"/>
      <c r="L2212" s="210"/>
      <c r="M2212" s="254"/>
      <c r="N2212" s="255"/>
    </row>
    <row r="2213" spans="2:14" s="166" customFormat="1">
      <c r="B2213" s="249"/>
      <c r="F2213" s="253"/>
      <c r="L2213" s="210"/>
      <c r="M2213" s="254"/>
      <c r="N2213" s="255"/>
    </row>
    <row r="2214" spans="2:14" s="166" customFormat="1">
      <c r="B2214" s="249"/>
      <c r="F2214" s="253"/>
      <c r="L2214" s="210"/>
      <c r="M2214" s="254"/>
      <c r="N2214" s="255"/>
    </row>
    <row r="2215" spans="2:14" s="166" customFormat="1">
      <c r="B2215" s="249"/>
      <c r="F2215" s="253"/>
      <c r="L2215" s="210"/>
      <c r="M2215" s="254"/>
      <c r="N2215" s="255"/>
    </row>
    <row r="2216" spans="2:14" s="166" customFormat="1">
      <c r="B2216" s="249"/>
      <c r="F2216" s="253"/>
      <c r="L2216" s="210"/>
      <c r="M2216" s="254"/>
      <c r="N2216" s="255"/>
    </row>
    <row r="2217" spans="2:14" s="166" customFormat="1">
      <c r="B2217" s="249"/>
      <c r="F2217" s="253"/>
      <c r="L2217" s="210"/>
      <c r="M2217" s="254"/>
      <c r="N2217" s="255"/>
    </row>
    <row r="2218" spans="2:14" s="166" customFormat="1">
      <c r="B2218" s="249"/>
      <c r="F2218" s="253"/>
      <c r="L2218" s="210"/>
      <c r="M2218" s="254"/>
      <c r="N2218" s="255"/>
    </row>
    <row r="2219" spans="2:14" s="166" customFormat="1">
      <c r="B2219" s="249"/>
      <c r="F2219" s="253"/>
      <c r="L2219" s="210"/>
      <c r="M2219" s="254"/>
      <c r="N2219" s="255"/>
    </row>
    <row r="2220" spans="2:14" s="166" customFormat="1">
      <c r="B2220" s="249"/>
      <c r="F2220" s="253"/>
      <c r="L2220" s="210"/>
      <c r="M2220" s="254"/>
      <c r="N2220" s="255"/>
    </row>
    <row r="2221" spans="2:14" s="166" customFormat="1">
      <c r="B2221" s="249"/>
      <c r="F2221" s="253"/>
      <c r="L2221" s="210"/>
      <c r="M2221" s="254"/>
      <c r="N2221" s="255"/>
    </row>
    <row r="2222" spans="2:14" s="166" customFormat="1">
      <c r="B2222" s="249"/>
      <c r="F2222" s="253"/>
      <c r="L2222" s="210"/>
      <c r="M2222" s="254"/>
      <c r="N2222" s="255"/>
    </row>
    <row r="2223" spans="2:14" s="166" customFormat="1">
      <c r="B2223" s="249"/>
      <c r="F2223" s="253"/>
      <c r="L2223" s="210"/>
      <c r="M2223" s="254"/>
      <c r="N2223" s="255"/>
    </row>
    <row r="2224" spans="2:14" s="166" customFormat="1">
      <c r="B2224" s="249"/>
      <c r="F2224" s="253"/>
      <c r="L2224" s="210"/>
      <c r="M2224" s="254"/>
      <c r="N2224" s="255"/>
    </row>
    <row r="2225" spans="2:14" s="166" customFormat="1">
      <c r="B2225" s="249"/>
      <c r="F2225" s="253"/>
      <c r="L2225" s="210"/>
      <c r="M2225" s="254"/>
      <c r="N2225" s="255"/>
    </row>
    <row r="2226" spans="2:14" s="166" customFormat="1">
      <c r="B2226" s="249"/>
      <c r="F2226" s="253"/>
      <c r="L2226" s="210"/>
      <c r="M2226" s="254"/>
      <c r="N2226" s="255"/>
    </row>
    <row r="2227" spans="2:14" s="166" customFormat="1">
      <c r="B2227" s="249"/>
      <c r="F2227" s="253"/>
      <c r="L2227" s="210"/>
      <c r="M2227" s="254"/>
      <c r="N2227" s="255"/>
    </row>
    <row r="2228" spans="2:14" s="166" customFormat="1">
      <c r="B2228" s="249"/>
      <c r="F2228" s="253"/>
      <c r="L2228" s="210"/>
      <c r="M2228" s="254"/>
      <c r="N2228" s="255"/>
    </row>
    <row r="2229" spans="2:14" s="166" customFormat="1">
      <c r="B2229" s="249"/>
      <c r="F2229" s="253"/>
      <c r="L2229" s="210"/>
      <c r="M2229" s="254"/>
      <c r="N2229" s="255"/>
    </row>
    <row r="2230" spans="2:14" s="166" customFormat="1">
      <c r="B2230" s="249"/>
      <c r="F2230" s="253"/>
      <c r="L2230" s="210"/>
      <c r="M2230" s="254"/>
      <c r="N2230" s="255"/>
    </row>
    <row r="2231" spans="2:14" s="166" customFormat="1">
      <c r="B2231" s="249"/>
      <c r="F2231" s="253"/>
      <c r="L2231" s="210"/>
      <c r="M2231" s="254"/>
      <c r="N2231" s="255"/>
    </row>
    <row r="2232" spans="2:14" s="166" customFormat="1">
      <c r="B2232" s="249"/>
      <c r="F2232" s="253"/>
      <c r="L2232" s="210"/>
      <c r="M2232" s="254"/>
      <c r="N2232" s="255"/>
    </row>
    <row r="2233" spans="2:14" s="166" customFormat="1">
      <c r="B2233" s="249"/>
      <c r="F2233" s="253"/>
      <c r="L2233" s="210"/>
      <c r="M2233" s="254"/>
      <c r="N2233" s="255"/>
    </row>
    <row r="2234" spans="2:14" s="166" customFormat="1">
      <c r="B2234" s="249"/>
      <c r="F2234" s="253"/>
      <c r="L2234" s="210"/>
      <c r="M2234" s="254"/>
      <c r="N2234" s="255"/>
    </row>
    <row r="2235" spans="2:14" s="166" customFormat="1">
      <c r="B2235" s="249"/>
      <c r="F2235" s="253"/>
      <c r="L2235" s="210"/>
      <c r="M2235" s="254"/>
      <c r="N2235" s="255"/>
    </row>
    <row r="2236" spans="2:14" s="166" customFormat="1">
      <c r="B2236" s="249"/>
      <c r="F2236" s="253"/>
      <c r="L2236" s="210"/>
      <c r="M2236" s="254"/>
      <c r="N2236" s="255"/>
    </row>
    <row r="2237" spans="2:14" s="166" customFormat="1">
      <c r="B2237" s="249"/>
      <c r="F2237" s="253"/>
      <c r="L2237" s="210"/>
      <c r="M2237" s="254"/>
      <c r="N2237" s="255"/>
    </row>
    <row r="2238" spans="2:14" s="166" customFormat="1">
      <c r="B2238" s="249"/>
      <c r="F2238" s="253"/>
      <c r="L2238" s="210"/>
      <c r="M2238" s="254"/>
      <c r="N2238" s="255"/>
    </row>
    <row r="2239" spans="2:14" s="166" customFormat="1">
      <c r="B2239" s="249"/>
      <c r="F2239" s="253"/>
      <c r="L2239" s="210"/>
      <c r="M2239" s="254"/>
      <c r="N2239" s="255"/>
    </row>
    <row r="2240" spans="2:14" s="166" customFormat="1">
      <c r="B2240" s="249"/>
      <c r="F2240" s="253"/>
      <c r="L2240" s="210"/>
      <c r="M2240" s="254"/>
      <c r="N2240" s="255"/>
    </row>
    <row r="2241" spans="2:14" s="166" customFormat="1">
      <c r="B2241" s="249"/>
      <c r="F2241" s="253"/>
      <c r="L2241" s="210"/>
      <c r="M2241" s="254"/>
      <c r="N2241" s="255"/>
    </row>
    <row r="2242" spans="2:14" s="166" customFormat="1">
      <c r="B2242" s="249"/>
      <c r="F2242" s="253"/>
      <c r="L2242" s="210"/>
      <c r="M2242" s="254"/>
      <c r="N2242" s="255"/>
    </row>
    <row r="2243" spans="2:14" s="166" customFormat="1">
      <c r="B2243" s="249"/>
      <c r="F2243" s="253"/>
      <c r="L2243" s="210"/>
      <c r="M2243" s="254"/>
      <c r="N2243" s="255"/>
    </row>
    <row r="2244" spans="2:14" s="166" customFormat="1">
      <c r="B2244" s="249"/>
      <c r="F2244" s="253"/>
      <c r="L2244" s="210"/>
      <c r="M2244" s="254"/>
      <c r="N2244" s="255"/>
    </row>
    <row r="2245" spans="2:14" s="166" customFormat="1">
      <c r="B2245" s="249"/>
      <c r="F2245" s="253"/>
      <c r="L2245" s="210"/>
      <c r="M2245" s="254"/>
      <c r="N2245" s="255"/>
    </row>
    <row r="2246" spans="2:14" s="166" customFormat="1">
      <c r="B2246" s="249"/>
      <c r="F2246" s="253"/>
      <c r="L2246" s="210"/>
      <c r="M2246" s="254"/>
      <c r="N2246" s="255"/>
    </row>
    <row r="2247" spans="2:14" s="166" customFormat="1">
      <c r="B2247" s="249"/>
      <c r="F2247" s="253"/>
      <c r="L2247" s="210"/>
      <c r="M2247" s="254"/>
      <c r="N2247" s="255"/>
    </row>
    <row r="2248" spans="2:14" s="166" customFormat="1">
      <c r="B2248" s="249"/>
      <c r="F2248" s="253"/>
      <c r="L2248" s="210"/>
      <c r="M2248" s="254"/>
      <c r="N2248" s="255"/>
    </row>
    <row r="2249" spans="2:14" s="166" customFormat="1">
      <c r="B2249" s="249"/>
      <c r="F2249" s="253"/>
      <c r="L2249" s="210"/>
      <c r="M2249" s="254"/>
      <c r="N2249" s="255"/>
    </row>
    <row r="2250" spans="2:14" s="166" customFormat="1">
      <c r="B2250" s="249"/>
      <c r="F2250" s="253"/>
      <c r="L2250" s="210"/>
      <c r="M2250" s="254"/>
      <c r="N2250" s="255"/>
    </row>
    <row r="2251" spans="2:14" s="166" customFormat="1">
      <c r="B2251" s="249"/>
      <c r="F2251" s="253"/>
      <c r="L2251" s="210"/>
      <c r="M2251" s="254"/>
      <c r="N2251" s="255"/>
    </row>
    <row r="2252" spans="2:14" s="166" customFormat="1">
      <c r="B2252" s="249"/>
      <c r="F2252" s="253"/>
      <c r="L2252" s="210"/>
      <c r="M2252" s="254"/>
      <c r="N2252" s="255"/>
    </row>
    <row r="2253" spans="2:14" s="166" customFormat="1">
      <c r="B2253" s="249"/>
      <c r="F2253" s="253"/>
      <c r="L2253" s="210"/>
      <c r="M2253" s="254"/>
      <c r="N2253" s="255"/>
    </row>
    <row r="2254" spans="2:14" s="166" customFormat="1">
      <c r="B2254" s="249"/>
      <c r="F2254" s="253"/>
      <c r="L2254" s="210"/>
      <c r="M2254" s="254"/>
      <c r="N2254" s="255"/>
    </row>
    <row r="2255" spans="2:14" s="166" customFormat="1">
      <c r="B2255" s="249"/>
      <c r="F2255" s="253"/>
      <c r="L2255" s="210"/>
      <c r="M2255" s="254"/>
      <c r="N2255" s="255"/>
    </row>
    <row r="2256" spans="2:14" s="166" customFormat="1">
      <c r="B2256" s="249"/>
      <c r="F2256" s="253"/>
      <c r="L2256" s="210"/>
      <c r="M2256" s="254"/>
      <c r="N2256" s="255"/>
    </row>
    <row r="2257" spans="2:14" s="166" customFormat="1">
      <c r="B2257" s="249"/>
      <c r="F2257" s="253"/>
      <c r="L2257" s="210"/>
      <c r="M2257" s="254"/>
      <c r="N2257" s="255"/>
    </row>
    <row r="2258" spans="2:14" s="166" customFormat="1">
      <c r="B2258" s="249"/>
      <c r="F2258" s="253"/>
      <c r="L2258" s="210"/>
      <c r="M2258" s="254"/>
      <c r="N2258" s="255"/>
    </row>
    <row r="2259" spans="2:14" s="166" customFormat="1">
      <c r="B2259" s="249"/>
      <c r="F2259" s="253"/>
      <c r="L2259" s="210"/>
      <c r="M2259" s="254"/>
      <c r="N2259" s="255"/>
    </row>
    <row r="2260" spans="2:14" s="166" customFormat="1">
      <c r="B2260" s="249"/>
      <c r="F2260" s="253"/>
      <c r="L2260" s="210"/>
      <c r="M2260" s="254"/>
      <c r="N2260" s="255"/>
    </row>
    <row r="2261" spans="2:14" s="166" customFormat="1">
      <c r="B2261" s="249"/>
      <c r="F2261" s="253"/>
      <c r="L2261" s="210"/>
      <c r="M2261" s="254"/>
      <c r="N2261" s="255"/>
    </row>
    <row r="2262" spans="2:14" s="166" customFormat="1">
      <c r="B2262" s="249"/>
      <c r="F2262" s="253"/>
      <c r="L2262" s="210"/>
      <c r="M2262" s="254"/>
      <c r="N2262" s="255"/>
    </row>
    <row r="2263" spans="2:14" s="166" customFormat="1">
      <c r="B2263" s="249"/>
      <c r="F2263" s="253"/>
      <c r="L2263" s="210"/>
      <c r="M2263" s="254"/>
      <c r="N2263" s="255"/>
    </row>
    <row r="2264" spans="2:14" s="166" customFormat="1">
      <c r="B2264" s="249"/>
      <c r="F2264" s="253"/>
      <c r="L2264" s="210"/>
      <c r="M2264" s="254"/>
      <c r="N2264" s="255"/>
    </row>
    <row r="2265" spans="2:14" s="166" customFormat="1">
      <c r="B2265" s="249"/>
      <c r="F2265" s="253"/>
      <c r="L2265" s="210"/>
      <c r="M2265" s="254"/>
      <c r="N2265" s="255"/>
    </row>
    <row r="2266" spans="2:14" s="166" customFormat="1">
      <c r="B2266" s="249"/>
      <c r="F2266" s="253"/>
      <c r="L2266" s="210"/>
      <c r="M2266" s="254"/>
      <c r="N2266" s="255"/>
    </row>
    <row r="2267" spans="2:14" s="166" customFormat="1">
      <c r="B2267" s="249"/>
      <c r="F2267" s="253"/>
      <c r="L2267" s="210"/>
      <c r="M2267" s="254"/>
      <c r="N2267" s="255"/>
    </row>
    <row r="2268" spans="2:14" s="166" customFormat="1">
      <c r="B2268" s="249"/>
      <c r="F2268" s="253"/>
      <c r="L2268" s="210"/>
      <c r="M2268" s="254"/>
      <c r="N2268" s="255"/>
    </row>
    <row r="2269" spans="2:14" s="166" customFormat="1">
      <c r="B2269" s="249"/>
      <c r="F2269" s="253"/>
      <c r="L2269" s="210"/>
      <c r="M2269" s="254"/>
      <c r="N2269" s="255"/>
    </row>
    <row r="2270" spans="2:14" s="166" customFormat="1">
      <c r="B2270" s="249"/>
      <c r="F2270" s="253"/>
      <c r="L2270" s="210"/>
      <c r="M2270" s="254"/>
      <c r="N2270" s="255"/>
    </row>
    <row r="2271" spans="2:14" s="166" customFormat="1">
      <c r="B2271" s="249"/>
      <c r="F2271" s="253"/>
      <c r="L2271" s="210"/>
      <c r="M2271" s="254"/>
      <c r="N2271" s="255"/>
    </row>
    <row r="2272" spans="2:14" s="166" customFormat="1">
      <c r="B2272" s="249"/>
      <c r="F2272" s="253"/>
      <c r="L2272" s="210"/>
      <c r="M2272" s="254"/>
      <c r="N2272" s="255"/>
    </row>
    <row r="2273" spans="2:14" s="166" customFormat="1">
      <c r="B2273" s="249"/>
      <c r="F2273" s="253"/>
      <c r="L2273" s="210"/>
      <c r="M2273" s="254"/>
      <c r="N2273" s="255"/>
    </row>
    <row r="2274" spans="2:14" s="166" customFormat="1">
      <c r="B2274" s="249"/>
      <c r="F2274" s="253"/>
      <c r="L2274" s="210"/>
      <c r="M2274" s="254"/>
      <c r="N2274" s="255"/>
    </row>
    <row r="2275" spans="2:14" s="166" customFormat="1">
      <c r="B2275" s="249"/>
      <c r="F2275" s="253"/>
      <c r="L2275" s="210"/>
      <c r="M2275" s="254"/>
      <c r="N2275" s="255"/>
    </row>
    <row r="2276" spans="2:14" s="166" customFormat="1">
      <c r="B2276" s="249"/>
      <c r="F2276" s="253"/>
      <c r="L2276" s="210"/>
      <c r="M2276" s="254"/>
      <c r="N2276" s="255"/>
    </row>
    <row r="2277" spans="2:14" s="166" customFormat="1">
      <c r="B2277" s="249"/>
      <c r="F2277" s="253"/>
      <c r="L2277" s="210"/>
      <c r="M2277" s="254"/>
      <c r="N2277" s="255"/>
    </row>
    <row r="2278" spans="2:14" s="166" customFormat="1">
      <c r="B2278" s="249"/>
      <c r="F2278" s="253"/>
      <c r="L2278" s="210"/>
      <c r="M2278" s="254"/>
      <c r="N2278" s="255"/>
    </row>
    <row r="2279" spans="2:14" s="166" customFormat="1">
      <c r="B2279" s="249"/>
      <c r="F2279" s="253"/>
      <c r="L2279" s="210"/>
      <c r="M2279" s="254"/>
      <c r="N2279" s="255"/>
    </row>
    <row r="2280" spans="2:14" s="166" customFormat="1">
      <c r="B2280" s="249"/>
      <c r="F2280" s="253"/>
      <c r="L2280" s="210"/>
      <c r="M2280" s="254"/>
      <c r="N2280" s="255"/>
    </row>
    <row r="2281" spans="2:14" s="166" customFormat="1">
      <c r="B2281" s="249"/>
      <c r="F2281" s="253"/>
      <c r="L2281" s="210"/>
      <c r="M2281" s="254"/>
      <c r="N2281" s="255"/>
    </row>
    <row r="2282" spans="2:14" s="166" customFormat="1">
      <c r="B2282" s="249"/>
      <c r="F2282" s="253"/>
      <c r="L2282" s="210"/>
      <c r="M2282" s="254"/>
      <c r="N2282" s="255"/>
    </row>
    <row r="2283" spans="2:14" s="166" customFormat="1">
      <c r="B2283" s="249"/>
      <c r="F2283" s="253"/>
      <c r="L2283" s="210"/>
      <c r="M2283" s="254"/>
      <c r="N2283" s="255"/>
    </row>
    <row r="2284" spans="2:14" s="166" customFormat="1">
      <c r="B2284" s="249"/>
      <c r="F2284" s="253"/>
      <c r="L2284" s="210"/>
      <c r="M2284" s="254"/>
      <c r="N2284" s="255"/>
    </row>
    <row r="2285" spans="2:14" s="166" customFormat="1">
      <c r="B2285" s="249"/>
      <c r="F2285" s="253"/>
      <c r="L2285" s="210"/>
      <c r="M2285" s="254"/>
      <c r="N2285" s="255"/>
    </row>
    <row r="2286" spans="2:14" s="166" customFormat="1">
      <c r="B2286" s="249"/>
      <c r="F2286" s="253"/>
      <c r="L2286" s="210"/>
      <c r="M2286" s="254"/>
      <c r="N2286" s="255"/>
    </row>
    <row r="2287" spans="2:14" s="166" customFormat="1">
      <c r="B2287" s="249"/>
      <c r="F2287" s="253"/>
      <c r="L2287" s="210"/>
      <c r="M2287" s="254"/>
      <c r="N2287" s="255"/>
    </row>
    <row r="2288" spans="2:14" s="166" customFormat="1">
      <c r="B2288" s="249"/>
      <c r="F2288" s="253"/>
      <c r="L2288" s="210"/>
      <c r="M2288" s="254"/>
      <c r="N2288" s="255"/>
    </row>
    <row r="2289" spans="2:14" s="166" customFormat="1">
      <c r="B2289" s="249"/>
      <c r="F2289" s="253"/>
      <c r="L2289" s="210"/>
      <c r="M2289" s="254"/>
      <c r="N2289" s="255"/>
    </row>
  </sheetData>
  <sheetProtection password="CA5F" sheet="1" objects="1" scenarios="1"/>
  <mergeCells count="782">
    <mergeCell ref="E883:F883"/>
    <mergeCell ref="E884:F884"/>
    <mergeCell ref="E851:F851"/>
    <mergeCell ref="E894:F894"/>
    <mergeCell ref="E725:F725"/>
    <mergeCell ref="F7:J7"/>
    <mergeCell ref="F2:J3"/>
    <mergeCell ref="D22:L22"/>
    <mergeCell ref="L2:L4"/>
    <mergeCell ref="H9:J9"/>
    <mergeCell ref="G11:K11"/>
    <mergeCell ref="B7:D7"/>
    <mergeCell ref="B8:D8"/>
    <mergeCell ref="B3:B4"/>
    <mergeCell ref="C3:D4"/>
    <mergeCell ref="B26:L26"/>
    <mergeCell ref="G28:K28"/>
    <mergeCell ref="I449:J449"/>
    <mergeCell ref="G48:K48"/>
    <mergeCell ref="G65:K65"/>
    <mergeCell ref="G82:K82"/>
    <mergeCell ref="D23:L23"/>
    <mergeCell ref="D13:L13"/>
    <mergeCell ref="D14:L14"/>
    <mergeCell ref="D15:L15"/>
    <mergeCell ref="F17:L17"/>
    <mergeCell ref="D16:L16"/>
    <mergeCell ref="F18:L18"/>
    <mergeCell ref="I811:J811"/>
    <mergeCell ref="I812:J812"/>
    <mergeCell ref="G1104:L1104"/>
    <mergeCell ref="G832:J832"/>
    <mergeCell ref="G1096:J1096"/>
    <mergeCell ref="B947:L947"/>
    <mergeCell ref="D1100:J1100"/>
    <mergeCell ref="D1101:J1101"/>
    <mergeCell ref="D1102:J1102"/>
    <mergeCell ref="D1103:J1103"/>
    <mergeCell ref="E812:F812"/>
    <mergeCell ref="E811:F811"/>
    <mergeCell ref="E823:F823"/>
    <mergeCell ref="E822:F822"/>
    <mergeCell ref="E821:F821"/>
    <mergeCell ref="E820:F820"/>
    <mergeCell ref="B834:L834"/>
    <mergeCell ref="D1099:J1099"/>
    <mergeCell ref="E841:F841"/>
    <mergeCell ref="E840:F840"/>
    <mergeCell ref="E839:F839"/>
    <mergeCell ref="E838:F838"/>
    <mergeCell ref="E837:F837"/>
    <mergeCell ref="E819:F819"/>
    <mergeCell ref="D17:E17"/>
    <mergeCell ref="D20:L20"/>
    <mergeCell ref="D19:L19"/>
    <mergeCell ref="D21:L21"/>
    <mergeCell ref="E101:F101"/>
    <mergeCell ref="E120:F120"/>
    <mergeCell ref="E119:F119"/>
    <mergeCell ref="E118:F118"/>
    <mergeCell ref="E117:F117"/>
    <mergeCell ref="E116:F116"/>
    <mergeCell ref="E115:F115"/>
    <mergeCell ref="E114:F114"/>
    <mergeCell ref="E113:F113"/>
    <mergeCell ref="E112:F112"/>
    <mergeCell ref="E111:F111"/>
    <mergeCell ref="B98:L98"/>
    <mergeCell ref="B122:L122"/>
    <mergeCell ref="B762:L762"/>
    <mergeCell ref="E105:F105"/>
    <mergeCell ref="E104:F104"/>
    <mergeCell ref="E103:F103"/>
    <mergeCell ref="E102:F102"/>
    <mergeCell ref="E127:F127"/>
    <mergeCell ref="E126:F126"/>
    <mergeCell ref="E110:F110"/>
    <mergeCell ref="E109:F109"/>
    <mergeCell ref="E108:F108"/>
    <mergeCell ref="E107:F107"/>
    <mergeCell ref="E106:F106"/>
    <mergeCell ref="E132:F132"/>
    <mergeCell ref="E131:F131"/>
    <mergeCell ref="E130:F130"/>
    <mergeCell ref="E129:F129"/>
    <mergeCell ref="E128:F128"/>
    <mergeCell ref="E137:F137"/>
    <mergeCell ref="E136:F136"/>
    <mergeCell ref="E135:F135"/>
    <mergeCell ref="E134:F134"/>
    <mergeCell ref="E133:F133"/>
    <mergeCell ref="E142:F142"/>
    <mergeCell ref="E141:F141"/>
    <mergeCell ref="E162:F162"/>
    <mergeCell ref="E161:F161"/>
    <mergeCell ref="E160:F160"/>
    <mergeCell ref="E159:F159"/>
    <mergeCell ref="E158:F158"/>
    <mergeCell ref="E157:F157"/>
    <mergeCell ref="E156:F156"/>
    <mergeCell ref="E155:F155"/>
    <mergeCell ref="E154:F154"/>
    <mergeCell ref="E153:F153"/>
    <mergeCell ref="E152:F152"/>
    <mergeCell ref="E151:F151"/>
    <mergeCell ref="E149:F149"/>
    <mergeCell ref="E148:F148"/>
    <mergeCell ref="E147:F147"/>
    <mergeCell ref="E146:F146"/>
    <mergeCell ref="E145:F145"/>
    <mergeCell ref="E150:F150"/>
    <mergeCell ref="E174:F174"/>
    <mergeCell ref="E173:F173"/>
    <mergeCell ref="E172:F172"/>
    <mergeCell ref="E171:F171"/>
    <mergeCell ref="E170:F170"/>
    <mergeCell ref="E169:F169"/>
    <mergeCell ref="E168:F168"/>
    <mergeCell ref="E144:F144"/>
    <mergeCell ref="E143:F143"/>
    <mergeCell ref="E167:F167"/>
    <mergeCell ref="E166:F166"/>
    <mergeCell ref="E165:F165"/>
    <mergeCell ref="E164:F164"/>
    <mergeCell ref="E163:F163"/>
    <mergeCell ref="E193:F193"/>
    <mergeCell ref="E179:F179"/>
    <mergeCell ref="E178:F178"/>
    <mergeCell ref="E177:F177"/>
    <mergeCell ref="E192:F192"/>
    <mergeCell ref="E191:F191"/>
    <mergeCell ref="E190:F190"/>
    <mergeCell ref="E189:F189"/>
    <mergeCell ref="E188:F188"/>
    <mergeCell ref="E187:F187"/>
    <mergeCell ref="E186:F186"/>
    <mergeCell ref="E185:F185"/>
    <mergeCell ref="E184:F184"/>
    <mergeCell ref="E176:F176"/>
    <mergeCell ref="E175:F175"/>
    <mergeCell ref="E202:F202"/>
    <mergeCell ref="E201:F201"/>
    <mergeCell ref="E218:F218"/>
    <mergeCell ref="E217:F217"/>
    <mergeCell ref="E216:F216"/>
    <mergeCell ref="E215:F215"/>
    <mergeCell ref="E214:F214"/>
    <mergeCell ref="E213:F213"/>
    <mergeCell ref="E207:F207"/>
    <mergeCell ref="E206:F206"/>
    <mergeCell ref="E205:F205"/>
    <mergeCell ref="E204:F204"/>
    <mergeCell ref="E203:F203"/>
    <mergeCell ref="E212:F212"/>
    <mergeCell ref="E211:F211"/>
    <mergeCell ref="E210:F210"/>
    <mergeCell ref="E209:F209"/>
    <mergeCell ref="E208:F208"/>
    <mergeCell ref="E197:F197"/>
    <mergeCell ref="E196:F196"/>
    <mergeCell ref="E195:F195"/>
    <mergeCell ref="E194:F194"/>
    <mergeCell ref="E223:F223"/>
    <mergeCell ref="E236:F236"/>
    <mergeCell ref="E235:F235"/>
    <mergeCell ref="E234:F234"/>
    <mergeCell ref="E233:F233"/>
    <mergeCell ref="E232:F232"/>
    <mergeCell ref="E238:F238"/>
    <mergeCell ref="E237:F237"/>
    <mergeCell ref="E228:F228"/>
    <mergeCell ref="E227:F227"/>
    <mergeCell ref="E226:F226"/>
    <mergeCell ref="E225:F225"/>
    <mergeCell ref="E224:F224"/>
    <mergeCell ref="E239:F239"/>
    <mergeCell ref="E258:F258"/>
    <mergeCell ref="E257:F257"/>
    <mergeCell ref="E256:F256"/>
    <mergeCell ref="E255:F255"/>
    <mergeCell ref="E254:F254"/>
    <mergeCell ref="E244:F244"/>
    <mergeCell ref="E243:F243"/>
    <mergeCell ref="E242:F242"/>
    <mergeCell ref="E241:F241"/>
    <mergeCell ref="E240:F240"/>
    <mergeCell ref="E249:F249"/>
    <mergeCell ref="E248:F248"/>
    <mergeCell ref="E247:F247"/>
    <mergeCell ref="E246:F246"/>
    <mergeCell ref="E245:F245"/>
    <mergeCell ref="E293:F293"/>
    <mergeCell ref="E292:F292"/>
    <mergeCell ref="E265:F265"/>
    <mergeCell ref="E264:F264"/>
    <mergeCell ref="E263:F263"/>
    <mergeCell ref="E262:F262"/>
    <mergeCell ref="E279:F279"/>
    <mergeCell ref="E278:F278"/>
    <mergeCell ref="E277:F277"/>
    <mergeCell ref="E276:F276"/>
    <mergeCell ref="E270:F270"/>
    <mergeCell ref="E269:F269"/>
    <mergeCell ref="E268:F268"/>
    <mergeCell ref="E267:F267"/>
    <mergeCell ref="E266:F266"/>
    <mergeCell ref="E275:F275"/>
    <mergeCell ref="E274:F274"/>
    <mergeCell ref="E273:F273"/>
    <mergeCell ref="E272:F272"/>
    <mergeCell ref="E271:F271"/>
    <mergeCell ref="E315:F315"/>
    <mergeCell ref="E314:F314"/>
    <mergeCell ref="E313:F313"/>
    <mergeCell ref="E286:F286"/>
    <mergeCell ref="E285:F285"/>
    <mergeCell ref="E284:F284"/>
    <mergeCell ref="E306:F306"/>
    <mergeCell ref="E305:F305"/>
    <mergeCell ref="E304:F304"/>
    <mergeCell ref="E303:F303"/>
    <mergeCell ref="E302:F302"/>
    <mergeCell ref="E301:F301"/>
    <mergeCell ref="E300:F300"/>
    <mergeCell ref="E299:F299"/>
    <mergeCell ref="E298:F298"/>
    <mergeCell ref="E297:F297"/>
    <mergeCell ref="E296:F296"/>
    <mergeCell ref="E295:F295"/>
    <mergeCell ref="E294:F294"/>
    <mergeCell ref="E291:F291"/>
    <mergeCell ref="E290:F290"/>
    <mergeCell ref="E289:F289"/>
    <mergeCell ref="E288:F288"/>
    <mergeCell ref="E287:F287"/>
    <mergeCell ref="E337:F337"/>
    <mergeCell ref="E346:F346"/>
    <mergeCell ref="E345:F345"/>
    <mergeCell ref="E344:F344"/>
    <mergeCell ref="E343:F343"/>
    <mergeCell ref="E342:F342"/>
    <mergeCell ref="E321:F321"/>
    <mergeCell ref="E320:F320"/>
    <mergeCell ref="E319:F319"/>
    <mergeCell ref="E307:F307"/>
    <mergeCell ref="E336:F336"/>
    <mergeCell ref="E335:F335"/>
    <mergeCell ref="E334:F334"/>
    <mergeCell ref="E333:F333"/>
    <mergeCell ref="E332:F332"/>
    <mergeCell ref="E331:F331"/>
    <mergeCell ref="E330:F330"/>
    <mergeCell ref="E329:F329"/>
    <mergeCell ref="E328:F328"/>
    <mergeCell ref="E327:F327"/>
    <mergeCell ref="E326:F326"/>
    <mergeCell ref="E325:F325"/>
    <mergeCell ref="E324:F324"/>
    <mergeCell ref="E323:F323"/>
    <mergeCell ref="E322:F322"/>
    <mergeCell ref="E312:F312"/>
    <mergeCell ref="E311:F311"/>
    <mergeCell ref="E310:F310"/>
    <mergeCell ref="E309:F309"/>
    <mergeCell ref="E308:F308"/>
    <mergeCell ref="E318:F318"/>
    <mergeCell ref="E317:F317"/>
    <mergeCell ref="E316:F316"/>
    <mergeCell ref="E355:F355"/>
    <mergeCell ref="E354:F354"/>
    <mergeCell ref="E353:F353"/>
    <mergeCell ref="E352:F352"/>
    <mergeCell ref="E351:F351"/>
    <mergeCell ref="E341:F341"/>
    <mergeCell ref="E340:F340"/>
    <mergeCell ref="E339:F339"/>
    <mergeCell ref="E338:F338"/>
    <mergeCell ref="E360:F360"/>
    <mergeCell ref="E359:F359"/>
    <mergeCell ref="E376:F376"/>
    <mergeCell ref="E375:F375"/>
    <mergeCell ref="E374:F374"/>
    <mergeCell ref="E373:F373"/>
    <mergeCell ref="E372:F372"/>
    <mergeCell ref="E366:F366"/>
    <mergeCell ref="E365:F365"/>
    <mergeCell ref="E364:F364"/>
    <mergeCell ref="E363:F363"/>
    <mergeCell ref="E362:F362"/>
    <mergeCell ref="E371:F371"/>
    <mergeCell ref="E370:F370"/>
    <mergeCell ref="E369:F369"/>
    <mergeCell ref="E368:F368"/>
    <mergeCell ref="E367:F367"/>
    <mergeCell ref="E382:F382"/>
    <mergeCell ref="E381:F381"/>
    <mergeCell ref="E392:F392"/>
    <mergeCell ref="E391:F391"/>
    <mergeCell ref="E390:F390"/>
    <mergeCell ref="E389:F389"/>
    <mergeCell ref="E388:F388"/>
    <mergeCell ref="E361:F361"/>
    <mergeCell ref="E397:F397"/>
    <mergeCell ref="E396:F396"/>
    <mergeCell ref="E420:F420"/>
    <mergeCell ref="E419:F419"/>
    <mergeCell ref="E418:F418"/>
    <mergeCell ref="E417:F417"/>
    <mergeCell ref="E416:F416"/>
    <mergeCell ref="E415:F415"/>
    <mergeCell ref="E414:F414"/>
    <mergeCell ref="E413:F413"/>
    <mergeCell ref="E412:F412"/>
    <mergeCell ref="E411:F411"/>
    <mergeCell ref="E410:F410"/>
    <mergeCell ref="E409:F409"/>
    <mergeCell ref="E408:F408"/>
    <mergeCell ref="E402:F402"/>
    <mergeCell ref="E401:F401"/>
    <mergeCell ref="E400:F400"/>
    <mergeCell ref="E399:F399"/>
    <mergeCell ref="E398:F398"/>
    <mergeCell ref="E407:F407"/>
    <mergeCell ref="E406:F406"/>
    <mergeCell ref="E405:F405"/>
    <mergeCell ref="E404:F404"/>
    <mergeCell ref="E403:F403"/>
    <mergeCell ref="E472:F472"/>
    <mergeCell ref="E471:F471"/>
    <mergeCell ref="E422:F422"/>
    <mergeCell ref="E421:F421"/>
    <mergeCell ref="E437:F437"/>
    <mergeCell ref="E436:F436"/>
    <mergeCell ref="E435:F435"/>
    <mergeCell ref="E434:F434"/>
    <mergeCell ref="E433:F433"/>
    <mergeCell ref="E427:F427"/>
    <mergeCell ref="E426:F426"/>
    <mergeCell ref="E425:F425"/>
    <mergeCell ref="E424:F424"/>
    <mergeCell ref="E423:F423"/>
    <mergeCell ref="E432:F432"/>
    <mergeCell ref="E431:F431"/>
    <mergeCell ref="E430:F430"/>
    <mergeCell ref="E429:F429"/>
    <mergeCell ref="E428:F428"/>
    <mergeCell ref="E465:F465"/>
    <mergeCell ref="E464:F464"/>
    <mergeCell ref="E443:F443"/>
    <mergeCell ref="E442:F442"/>
    <mergeCell ref="E441:F441"/>
    <mergeCell ref="E445:F445"/>
    <mergeCell ref="E444:F444"/>
    <mergeCell ref="E463:F463"/>
    <mergeCell ref="E462:F462"/>
    <mergeCell ref="E461:F461"/>
    <mergeCell ref="E470:F470"/>
    <mergeCell ref="E469:F469"/>
    <mergeCell ref="E468:F468"/>
    <mergeCell ref="E467:F467"/>
    <mergeCell ref="E466:F466"/>
    <mergeCell ref="E450:F450"/>
    <mergeCell ref="E449:F449"/>
    <mergeCell ref="E448:F448"/>
    <mergeCell ref="E447:F447"/>
    <mergeCell ref="E446:F446"/>
    <mergeCell ref="E456:F456"/>
    <mergeCell ref="E455:F455"/>
    <mergeCell ref="E454:F454"/>
    <mergeCell ref="E453:F453"/>
    <mergeCell ref="E452:F452"/>
    <mergeCell ref="E451:F451"/>
    <mergeCell ref="E501:F501"/>
    <mergeCell ref="E500:F500"/>
    <mergeCell ref="E499:F499"/>
    <mergeCell ref="E498:F498"/>
    <mergeCell ref="E497:F497"/>
    <mergeCell ref="E476:F476"/>
    <mergeCell ref="E493:F493"/>
    <mergeCell ref="E492:F492"/>
    <mergeCell ref="E491:F491"/>
    <mergeCell ref="E490:F490"/>
    <mergeCell ref="E489:F489"/>
    <mergeCell ref="E488:F488"/>
    <mergeCell ref="E487:F487"/>
    <mergeCell ref="E486:F486"/>
    <mergeCell ref="E481:F481"/>
    <mergeCell ref="E480:F480"/>
    <mergeCell ref="E479:F479"/>
    <mergeCell ref="E478:F478"/>
    <mergeCell ref="E477:F477"/>
    <mergeCell ref="E506:F506"/>
    <mergeCell ref="E505:F505"/>
    <mergeCell ref="E504:F504"/>
    <mergeCell ref="E503:F503"/>
    <mergeCell ref="E502:F502"/>
    <mergeCell ref="E510:F510"/>
    <mergeCell ref="E509:F509"/>
    <mergeCell ref="E508:F508"/>
    <mergeCell ref="E507:F507"/>
    <mergeCell ref="E523:F523"/>
    <mergeCell ref="E522:F522"/>
    <mergeCell ref="E521:F521"/>
    <mergeCell ref="E520:F520"/>
    <mergeCell ref="E519:F519"/>
    <mergeCell ref="E518:F518"/>
    <mergeCell ref="E534:F534"/>
    <mergeCell ref="E533:F533"/>
    <mergeCell ref="E529:F529"/>
    <mergeCell ref="E528:F528"/>
    <mergeCell ref="E527:F527"/>
    <mergeCell ref="E539:F539"/>
    <mergeCell ref="E538:F538"/>
    <mergeCell ref="E537:F537"/>
    <mergeCell ref="E536:F536"/>
    <mergeCell ref="E535:F535"/>
    <mergeCell ref="E544:F544"/>
    <mergeCell ref="E543:F543"/>
    <mergeCell ref="E557:F557"/>
    <mergeCell ref="E556:F556"/>
    <mergeCell ref="E555:F555"/>
    <mergeCell ref="E549:F549"/>
    <mergeCell ref="E548:F548"/>
    <mergeCell ref="E547:F547"/>
    <mergeCell ref="E546:F546"/>
    <mergeCell ref="E545:F545"/>
    <mergeCell ref="E554:F554"/>
    <mergeCell ref="E553:F553"/>
    <mergeCell ref="E552:F552"/>
    <mergeCell ref="E551:F551"/>
    <mergeCell ref="E550:F550"/>
    <mergeCell ref="E562:F562"/>
    <mergeCell ref="E561:F561"/>
    <mergeCell ref="E584:F584"/>
    <mergeCell ref="E583:F583"/>
    <mergeCell ref="E582:F582"/>
    <mergeCell ref="E581:F581"/>
    <mergeCell ref="E580:F580"/>
    <mergeCell ref="E579:F579"/>
    <mergeCell ref="E578:F578"/>
    <mergeCell ref="E577:F577"/>
    <mergeCell ref="E576:F576"/>
    <mergeCell ref="E575:F575"/>
    <mergeCell ref="E574:F574"/>
    <mergeCell ref="E573:F573"/>
    <mergeCell ref="E572:F572"/>
    <mergeCell ref="E571:F571"/>
    <mergeCell ref="E567:F567"/>
    <mergeCell ref="E566:F566"/>
    <mergeCell ref="E565:F565"/>
    <mergeCell ref="E564:F564"/>
    <mergeCell ref="E563:F563"/>
    <mergeCell ref="E587:F587"/>
    <mergeCell ref="E586:F586"/>
    <mergeCell ref="E585:F585"/>
    <mergeCell ref="E598:F598"/>
    <mergeCell ref="E597:F597"/>
    <mergeCell ref="E596:F596"/>
    <mergeCell ref="E595:F595"/>
    <mergeCell ref="E594:F594"/>
    <mergeCell ref="E593:F593"/>
    <mergeCell ref="E592:F592"/>
    <mergeCell ref="E591:F591"/>
    <mergeCell ref="E603:F603"/>
    <mergeCell ref="E602:F602"/>
    <mergeCell ref="E613:F613"/>
    <mergeCell ref="E612:F612"/>
    <mergeCell ref="E611:F611"/>
    <mergeCell ref="E610:F610"/>
    <mergeCell ref="E609:F609"/>
    <mergeCell ref="E608:F608"/>
    <mergeCell ref="E607:F607"/>
    <mergeCell ref="E620:F620"/>
    <mergeCell ref="E619:F619"/>
    <mergeCell ref="E618:F618"/>
    <mergeCell ref="E617:F617"/>
    <mergeCell ref="E632:F632"/>
    <mergeCell ref="E631:F631"/>
    <mergeCell ref="E627:F627"/>
    <mergeCell ref="E624:F624"/>
    <mergeCell ref="E623:F623"/>
    <mergeCell ref="E622:F622"/>
    <mergeCell ref="E621:F621"/>
    <mergeCell ref="E625:F625"/>
    <mergeCell ref="E626:F626"/>
    <mergeCell ref="E638:F638"/>
    <mergeCell ref="E637:F637"/>
    <mergeCell ref="E654:F654"/>
    <mergeCell ref="E653:F653"/>
    <mergeCell ref="E652:F652"/>
    <mergeCell ref="E651:F651"/>
    <mergeCell ref="E650:F650"/>
    <mergeCell ref="E649:F649"/>
    <mergeCell ref="E648:F648"/>
    <mergeCell ref="E643:F643"/>
    <mergeCell ref="E642:F642"/>
    <mergeCell ref="E641:F641"/>
    <mergeCell ref="E640:F640"/>
    <mergeCell ref="E639:F639"/>
    <mergeCell ref="E663:F663"/>
    <mergeCell ref="E662:F662"/>
    <mergeCell ref="E661:F661"/>
    <mergeCell ref="E660:F660"/>
    <mergeCell ref="E659:F659"/>
    <mergeCell ref="E668:F668"/>
    <mergeCell ref="E667:F667"/>
    <mergeCell ref="E666:F666"/>
    <mergeCell ref="E665:F665"/>
    <mergeCell ref="E664:F664"/>
    <mergeCell ref="E676:F676"/>
    <mergeCell ref="E675:F675"/>
    <mergeCell ref="E674:F674"/>
    <mergeCell ref="E673:F673"/>
    <mergeCell ref="E687:F687"/>
    <mergeCell ref="E686:F686"/>
    <mergeCell ref="E685:F685"/>
    <mergeCell ref="E684:F684"/>
    <mergeCell ref="E683:F683"/>
    <mergeCell ref="E682:F682"/>
    <mergeCell ref="E681:F681"/>
    <mergeCell ref="E680:F680"/>
    <mergeCell ref="E688:F688"/>
    <mergeCell ref="E702:F702"/>
    <mergeCell ref="E701:F701"/>
    <mergeCell ref="E700:F700"/>
    <mergeCell ref="E699:F699"/>
    <mergeCell ref="E698:F698"/>
    <mergeCell ref="E697:F697"/>
    <mergeCell ref="E693:F693"/>
    <mergeCell ref="E692:F692"/>
    <mergeCell ref="E691:F691"/>
    <mergeCell ref="E690:F690"/>
    <mergeCell ref="E689:F689"/>
    <mergeCell ref="E705:F705"/>
    <mergeCell ref="E704:F704"/>
    <mergeCell ref="E703:F703"/>
    <mergeCell ref="E724:F724"/>
    <mergeCell ref="E723:F723"/>
    <mergeCell ref="E722:F722"/>
    <mergeCell ref="E721:F721"/>
    <mergeCell ref="E720:F720"/>
    <mergeCell ref="E719:F719"/>
    <mergeCell ref="E718:F718"/>
    <mergeCell ref="E717:F717"/>
    <mergeCell ref="E716:F716"/>
    <mergeCell ref="E710:F710"/>
    <mergeCell ref="E709:F709"/>
    <mergeCell ref="E708:F708"/>
    <mergeCell ref="E707:F707"/>
    <mergeCell ref="E706:F706"/>
    <mergeCell ref="E728:F728"/>
    <mergeCell ref="E727:F727"/>
    <mergeCell ref="E726:F726"/>
    <mergeCell ref="E740:F740"/>
    <mergeCell ref="E739:F739"/>
    <mergeCell ref="E733:F733"/>
    <mergeCell ref="E732:F732"/>
    <mergeCell ref="E731:F731"/>
    <mergeCell ref="E730:F730"/>
    <mergeCell ref="E729:F729"/>
    <mergeCell ref="E738:F738"/>
    <mergeCell ref="E737:F737"/>
    <mergeCell ref="E736:F736"/>
    <mergeCell ref="E735:F735"/>
    <mergeCell ref="E734:F734"/>
    <mergeCell ref="E768:F768"/>
    <mergeCell ref="E767:F767"/>
    <mergeCell ref="E766:F766"/>
    <mergeCell ref="E765:F765"/>
    <mergeCell ref="E746:F746"/>
    <mergeCell ref="E745:F745"/>
    <mergeCell ref="E744:F744"/>
    <mergeCell ref="E760:F760"/>
    <mergeCell ref="E759:F759"/>
    <mergeCell ref="E758:F758"/>
    <mergeCell ref="E757:F757"/>
    <mergeCell ref="E751:F751"/>
    <mergeCell ref="E750:F750"/>
    <mergeCell ref="E749:F749"/>
    <mergeCell ref="E748:F748"/>
    <mergeCell ref="E747:F747"/>
    <mergeCell ref="E756:F756"/>
    <mergeCell ref="E755:F755"/>
    <mergeCell ref="E754:F754"/>
    <mergeCell ref="E753:F753"/>
    <mergeCell ref="E752:F752"/>
    <mergeCell ref="E777:F777"/>
    <mergeCell ref="E776:F776"/>
    <mergeCell ref="E775:F775"/>
    <mergeCell ref="E774:F774"/>
    <mergeCell ref="E785:F785"/>
    <mergeCell ref="E784:F784"/>
    <mergeCell ref="E783:F783"/>
    <mergeCell ref="E782:F782"/>
    <mergeCell ref="E769:F769"/>
    <mergeCell ref="E809:F809"/>
    <mergeCell ref="E808:F808"/>
    <mergeCell ref="E807:F807"/>
    <mergeCell ref="E806:F806"/>
    <mergeCell ref="E789:F789"/>
    <mergeCell ref="E802:F802"/>
    <mergeCell ref="E801:F801"/>
    <mergeCell ref="E800:F800"/>
    <mergeCell ref="E799:F799"/>
    <mergeCell ref="E798:F798"/>
    <mergeCell ref="E794:F794"/>
    <mergeCell ref="E793:F793"/>
    <mergeCell ref="E792:F792"/>
    <mergeCell ref="E791:F791"/>
    <mergeCell ref="E790:F790"/>
    <mergeCell ref="E817:F817"/>
    <mergeCell ref="E816:F816"/>
    <mergeCell ref="E831:F831"/>
    <mergeCell ref="E830:F830"/>
    <mergeCell ref="E829:F829"/>
    <mergeCell ref="E828:F828"/>
    <mergeCell ref="E827:F827"/>
    <mergeCell ref="E845:F845"/>
    <mergeCell ref="E810:F810"/>
    <mergeCell ref="E862:F862"/>
    <mergeCell ref="E861:F861"/>
    <mergeCell ref="E860:F860"/>
    <mergeCell ref="E859:F859"/>
    <mergeCell ref="E858:F858"/>
    <mergeCell ref="E857:F857"/>
    <mergeCell ref="E856:F856"/>
    <mergeCell ref="E855:F855"/>
    <mergeCell ref="E818:F818"/>
    <mergeCell ref="E850:F850"/>
    <mergeCell ref="E849:F849"/>
    <mergeCell ref="E848:F848"/>
    <mergeCell ref="E847:F847"/>
    <mergeCell ref="E846:F846"/>
    <mergeCell ref="E902:F902"/>
    <mergeCell ref="E901:F901"/>
    <mergeCell ref="E900:F900"/>
    <mergeCell ref="E867:F867"/>
    <mergeCell ref="E896:F896"/>
    <mergeCell ref="E895:F895"/>
    <mergeCell ref="E893:F893"/>
    <mergeCell ref="E892:F892"/>
    <mergeCell ref="E891:F891"/>
    <mergeCell ref="E890:F890"/>
    <mergeCell ref="E889:F889"/>
    <mergeCell ref="E872:F872"/>
    <mergeCell ref="E871:F871"/>
    <mergeCell ref="E870:F870"/>
    <mergeCell ref="E869:F869"/>
    <mergeCell ref="E868:F868"/>
    <mergeCell ref="E885:F885"/>
    <mergeCell ref="E876:F876"/>
    <mergeCell ref="E877:F877"/>
    <mergeCell ref="E878:F878"/>
    <mergeCell ref="E879:F879"/>
    <mergeCell ref="E880:F880"/>
    <mergeCell ref="E881:F881"/>
    <mergeCell ref="E882:F882"/>
    <mergeCell ref="E863:F863"/>
    <mergeCell ref="E910:F910"/>
    <mergeCell ref="E909:F909"/>
    <mergeCell ref="E908:F908"/>
    <mergeCell ref="E933:F933"/>
    <mergeCell ref="E932:F932"/>
    <mergeCell ref="E931:F931"/>
    <mergeCell ref="E930:F930"/>
    <mergeCell ref="E929:F929"/>
    <mergeCell ref="E928:F928"/>
    <mergeCell ref="E927:F927"/>
    <mergeCell ref="E926:F926"/>
    <mergeCell ref="E925:F925"/>
    <mergeCell ref="E924:F924"/>
    <mergeCell ref="E923:F923"/>
    <mergeCell ref="E922:F922"/>
    <mergeCell ref="E921:F921"/>
    <mergeCell ref="E915:F915"/>
    <mergeCell ref="E914:F914"/>
    <mergeCell ref="E913:F913"/>
    <mergeCell ref="E912:F912"/>
    <mergeCell ref="E911:F911"/>
    <mergeCell ref="E904:F904"/>
    <mergeCell ref="E903:F903"/>
    <mergeCell ref="E969:F969"/>
    <mergeCell ref="E964:F964"/>
    <mergeCell ref="E963:F963"/>
    <mergeCell ref="E983:F983"/>
    <mergeCell ref="E982:F982"/>
    <mergeCell ref="E976:F976"/>
    <mergeCell ref="E975:F975"/>
    <mergeCell ref="E935:F935"/>
    <mergeCell ref="E934:F934"/>
    <mergeCell ref="E958:F958"/>
    <mergeCell ref="E957:F957"/>
    <mergeCell ref="E952:F952"/>
    <mergeCell ref="E951:F951"/>
    <mergeCell ref="E950:F950"/>
    <mergeCell ref="E940:F940"/>
    <mergeCell ref="E939:F939"/>
    <mergeCell ref="E938:F938"/>
    <mergeCell ref="E937:F937"/>
    <mergeCell ref="E936:F936"/>
    <mergeCell ref="E945:F945"/>
    <mergeCell ref="E944:F944"/>
    <mergeCell ref="E943:F943"/>
    <mergeCell ref="E942:F942"/>
    <mergeCell ref="E941:F941"/>
    <mergeCell ref="E994:F994"/>
    <mergeCell ref="E993:F993"/>
    <mergeCell ref="E988:F988"/>
    <mergeCell ref="E987:F987"/>
    <mergeCell ref="E1004:F1004"/>
    <mergeCell ref="E1003:F1003"/>
    <mergeCell ref="E999:F999"/>
    <mergeCell ref="E998:F998"/>
    <mergeCell ref="E970:F970"/>
    <mergeCell ref="E1009:F1009"/>
    <mergeCell ref="E1008:F1008"/>
    <mergeCell ref="E1025:F1025"/>
    <mergeCell ref="E1024:F1024"/>
    <mergeCell ref="E1023:F1023"/>
    <mergeCell ref="E1022:F1022"/>
    <mergeCell ref="E1021:F1021"/>
    <mergeCell ref="E1020:F1020"/>
    <mergeCell ref="E1019:F1019"/>
    <mergeCell ref="E1018:F1018"/>
    <mergeCell ref="E1014:F1014"/>
    <mergeCell ref="E1013:F1013"/>
    <mergeCell ref="E1026:F1026"/>
    <mergeCell ref="E1052:F1052"/>
    <mergeCell ref="E1051:F1051"/>
    <mergeCell ref="E1050:F1050"/>
    <mergeCell ref="E1049:F1049"/>
    <mergeCell ref="E1048:F1048"/>
    <mergeCell ref="E1047:F1047"/>
    <mergeCell ref="E1046:F1046"/>
    <mergeCell ref="E1045:F1045"/>
    <mergeCell ref="E1044:F1044"/>
    <mergeCell ref="E1043:F1043"/>
    <mergeCell ref="E1042:F1042"/>
    <mergeCell ref="E1041:F1041"/>
    <mergeCell ref="E1040:F1040"/>
    <mergeCell ref="E1034:F1034"/>
    <mergeCell ref="E1033:F1033"/>
    <mergeCell ref="E1032:F1032"/>
    <mergeCell ref="E1028:F1028"/>
    <mergeCell ref="E1027:F1027"/>
    <mergeCell ref="E1056:F1056"/>
    <mergeCell ref="E1058:F1058"/>
    <mergeCell ref="E1078:F1078"/>
    <mergeCell ref="E1077:F1077"/>
    <mergeCell ref="E1076:F1076"/>
    <mergeCell ref="E1075:F1075"/>
    <mergeCell ref="E1074:F1074"/>
    <mergeCell ref="E1073:F1073"/>
    <mergeCell ref="E1072:F1072"/>
    <mergeCell ref="E1071:F1071"/>
    <mergeCell ref="E1070:F1070"/>
    <mergeCell ref="E1069:F1069"/>
    <mergeCell ref="E1068:F1068"/>
    <mergeCell ref="E1062:F1062"/>
    <mergeCell ref="E1061:F1061"/>
    <mergeCell ref="E1060:F1060"/>
    <mergeCell ref="E1059:F1059"/>
    <mergeCell ref="E1057:F1057"/>
    <mergeCell ref="E1067:F1067"/>
    <mergeCell ref="E1066:F1066"/>
    <mergeCell ref="E1065:F1065"/>
    <mergeCell ref="E1064:F1064"/>
    <mergeCell ref="E1063:F1063"/>
    <mergeCell ref="E1080:F1080"/>
    <mergeCell ref="E1079:F1079"/>
    <mergeCell ref="E1095:F1095"/>
    <mergeCell ref="E1094:F1094"/>
    <mergeCell ref="E1093:F1093"/>
    <mergeCell ref="E1092:F1092"/>
    <mergeCell ref="E1091:F1091"/>
    <mergeCell ref="E1090:F1090"/>
    <mergeCell ref="E1089:F1089"/>
    <mergeCell ref="E1085:F1085"/>
    <mergeCell ref="E1084:F1084"/>
    <mergeCell ref="E1083:F1083"/>
    <mergeCell ref="E1082:F1082"/>
    <mergeCell ref="E1081:F1081"/>
  </mergeCells>
  <hyperlinks>
    <hyperlink ref="D1101" r:id="rId1" display="http://www.aquatherm.com.au/"/>
    <hyperlink ref="D1102" r:id="rId2" display="mailto:aquatherm@aquatherm.com.au"/>
  </hyperlinks>
  <pageMargins left="0.7" right="0.7" top="0.75" bottom="0.75" header="0.3" footer="0.3"/>
  <pageSetup paperSize="9" orientation="portrait" horizontalDpi="4294967293" verticalDpi="0" r:id="rId3"/>
  <ignoredErrors>
    <ignoredError sqref="D360:D370 D352:D355 D285:D326 D263:D273 D255:D258 D233:D243 D224:D228 D202:D212 D142 D127:D137 D102:D120 D84:D92 D67:D75 D50:D59 D766:D769 D775:D777 D783:D785 D790:D793 D799:D802 D807:D812 D828:D830 D838:D841 D846:D850 D856:D861 D868:D872 D895:D896 D901:D904 D909:D915 D922:D944 D382 D389:D392 D397:D420 D442:D450 D185:D186 D188 D190:D193 D196:D197 D890:D893" numberStoredAsText="1"/>
  </ignoredErrors>
  <drawing r:id="rId4"/>
  <legacyDrawing r:id="rId5"/>
  <oleObjects>
    <mc:AlternateContent xmlns:mc="http://schemas.openxmlformats.org/markup-compatibility/2006">
      <mc:Choice Requires="x14">
        <oleObject progId="Paint.Picture" shapeId="1195" r:id="rId6">
          <objectPr defaultSize="0" autoPict="0" r:id="rId7">
            <anchor moveWithCells="1">
              <from>
                <xdr:col>8</xdr:col>
                <xdr:colOff>790575</xdr:colOff>
                <xdr:row>1065</xdr:row>
                <xdr:rowOff>19050</xdr:rowOff>
              </from>
              <to>
                <xdr:col>9</xdr:col>
                <xdr:colOff>1057275</xdr:colOff>
                <xdr:row>1071</xdr:row>
                <xdr:rowOff>9525</xdr:rowOff>
              </to>
            </anchor>
          </objectPr>
        </oleObject>
      </mc:Choice>
      <mc:Fallback>
        <oleObject progId="Paint.Picture" shapeId="1195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 filterMode="1">
    <tabColor rgb="FFFF0000"/>
  </sheetPr>
  <dimension ref="A1:K736"/>
  <sheetViews>
    <sheetView zoomScale="105" zoomScaleNormal="105" workbookViewId="0">
      <pane ySplit="15" topLeftCell="A16" activePane="bottomLeft" state="frozen"/>
      <selection pane="bottomLeft" activeCell="A70" sqref="A16:XFD70"/>
    </sheetView>
  </sheetViews>
  <sheetFormatPr defaultRowHeight="12.75"/>
  <cols>
    <col min="1" max="1" width="3" customWidth="1"/>
    <col min="2" max="2" width="25" style="155" customWidth="1"/>
    <col min="3" max="3" width="50.1640625" customWidth="1"/>
    <col min="4" max="4" width="20.5" style="137" bestFit="1" customWidth="1"/>
    <col min="5" max="5" width="18.1640625" customWidth="1"/>
    <col min="6" max="6" width="4" customWidth="1"/>
    <col min="7" max="7" width="29.33203125" style="47" customWidth="1"/>
    <col min="8" max="8" width="15.5" style="152" customWidth="1"/>
    <col min="9" max="9" width="14.33203125" customWidth="1"/>
    <col min="10" max="10" width="27.5" style="152" customWidth="1"/>
    <col min="11" max="11" width="5.1640625" customWidth="1"/>
  </cols>
  <sheetData>
    <row r="1" spans="1:11" ht="14.25" thickBot="1">
      <c r="A1" s="159"/>
      <c r="B1" s="160"/>
      <c r="C1" s="161"/>
      <c r="D1" s="162"/>
      <c r="E1" s="161"/>
      <c r="F1" s="161"/>
      <c r="G1" s="191"/>
      <c r="H1" s="162"/>
      <c r="I1" s="162"/>
      <c r="J1" s="161"/>
      <c r="K1" s="444"/>
    </row>
    <row r="2" spans="1:11" ht="30.75" thickBot="1">
      <c r="A2" s="167"/>
      <c r="B2" s="555" t="s">
        <v>549</v>
      </c>
      <c r="C2" s="741" t="s">
        <v>656</v>
      </c>
      <c r="D2" s="742"/>
      <c r="E2" s="743"/>
      <c r="F2" s="572"/>
      <c r="G2" s="731" t="s">
        <v>655</v>
      </c>
      <c r="H2" s="732"/>
      <c r="I2" s="732"/>
      <c r="J2" s="733"/>
      <c r="K2" s="213"/>
    </row>
    <row r="3" spans="1:11" ht="26.25" thickBot="1">
      <c r="A3" s="167"/>
      <c r="B3" s="597" t="s">
        <v>507</v>
      </c>
      <c r="C3" s="741" t="s">
        <v>539</v>
      </c>
      <c r="D3" s="742"/>
      <c r="E3" s="743"/>
      <c r="F3" s="572"/>
      <c r="G3" s="734" t="s">
        <v>532</v>
      </c>
      <c r="H3" s="735"/>
      <c r="I3" s="735"/>
      <c r="J3" s="736"/>
      <c r="K3" s="165"/>
    </row>
    <row r="4" spans="1:11" ht="15.75" thickBot="1">
      <c r="A4" s="167"/>
      <c r="B4" s="597" t="s">
        <v>517</v>
      </c>
      <c r="C4" s="741" t="s">
        <v>539</v>
      </c>
      <c r="D4" s="742"/>
      <c r="E4" s="743"/>
      <c r="F4" s="572"/>
      <c r="G4" s="551"/>
      <c r="H4" s="552"/>
      <c r="I4" s="170"/>
      <c r="J4" s="586"/>
      <c r="K4" s="165"/>
    </row>
    <row r="5" spans="1:11" ht="15.75" thickBot="1">
      <c r="A5" s="167"/>
      <c r="B5" s="597" t="s">
        <v>518</v>
      </c>
      <c r="C5" s="741" t="s">
        <v>539</v>
      </c>
      <c r="D5" s="742"/>
      <c r="E5" s="743"/>
      <c r="F5" s="572"/>
      <c r="G5" s="177"/>
      <c r="H5" s="170"/>
      <c r="I5" s="170"/>
      <c r="J5" s="587"/>
      <c r="K5" s="165"/>
    </row>
    <row r="6" spans="1:11" ht="15.75" thickBot="1">
      <c r="A6" s="167"/>
      <c r="B6" s="597" t="s">
        <v>519</v>
      </c>
      <c r="C6" s="595" t="s">
        <v>539</v>
      </c>
      <c r="D6" s="598" t="s">
        <v>544</v>
      </c>
      <c r="E6" s="596" t="s">
        <v>539</v>
      </c>
      <c r="F6" s="572"/>
      <c r="G6" s="553"/>
      <c r="H6" s="497"/>
      <c r="I6" s="497"/>
      <c r="J6" s="588"/>
      <c r="K6" s="165"/>
    </row>
    <row r="7" spans="1:11" ht="15.75" thickBot="1">
      <c r="A7" s="167"/>
      <c r="B7" s="597" t="s">
        <v>520</v>
      </c>
      <c r="C7" s="559" t="s">
        <v>539</v>
      </c>
      <c r="D7" s="599" t="s">
        <v>534</v>
      </c>
      <c r="E7" s="554" t="s">
        <v>539</v>
      </c>
      <c r="F7" s="572"/>
      <c r="G7" s="670" t="s">
        <v>497</v>
      </c>
      <c r="H7" s="671"/>
      <c r="I7" s="671"/>
      <c r="J7" s="672"/>
      <c r="K7" s="445"/>
    </row>
    <row r="8" spans="1:11" ht="15.75" thickBot="1">
      <c r="A8" s="167"/>
      <c r="B8" s="597" t="s">
        <v>521</v>
      </c>
      <c r="C8" s="741" t="s">
        <v>539</v>
      </c>
      <c r="D8" s="742"/>
      <c r="E8" s="743"/>
      <c r="F8" s="573"/>
      <c r="G8" s="175"/>
      <c r="H8" s="170"/>
      <c r="I8" s="560"/>
      <c r="J8" s="589"/>
      <c r="K8" s="446"/>
    </row>
    <row r="9" spans="1:11" ht="15.75" thickBot="1">
      <c r="A9" s="167"/>
      <c r="B9" s="597" t="s">
        <v>522</v>
      </c>
      <c r="C9" s="741" t="s">
        <v>539</v>
      </c>
      <c r="D9" s="742"/>
      <c r="E9" s="743"/>
      <c r="F9" s="573"/>
      <c r="G9" s="549"/>
      <c r="H9" s="550"/>
      <c r="I9" s="550"/>
      <c r="J9" s="590"/>
      <c r="K9" s="212"/>
    </row>
    <row r="10" spans="1:11" s="1" customFormat="1" ht="13.5" thickBot="1">
      <c r="A10" s="449"/>
      <c r="B10" s="426"/>
      <c r="C10" s="427"/>
      <c r="D10" s="428"/>
      <c r="E10" s="301"/>
      <c r="F10" s="301"/>
      <c r="G10" s="429"/>
      <c r="H10" s="182"/>
      <c r="I10" s="182"/>
      <c r="J10" s="182"/>
      <c r="K10" s="214"/>
    </row>
    <row r="11" spans="1:11" ht="13.5">
      <c r="A11" s="167"/>
      <c r="B11" s="580" t="s">
        <v>2</v>
      </c>
      <c r="C11" s="744" t="s">
        <v>538</v>
      </c>
      <c r="D11" s="748" t="s">
        <v>540</v>
      </c>
      <c r="E11" s="749"/>
      <c r="F11" s="759" t="s">
        <v>504</v>
      </c>
      <c r="G11" s="760"/>
      <c r="H11" s="600" t="s">
        <v>550</v>
      </c>
      <c r="I11" s="430"/>
      <c r="J11" s="441"/>
      <c r="K11" s="188"/>
    </row>
    <row r="12" spans="1:11">
      <c r="A12" s="167"/>
      <c r="B12" s="585"/>
      <c r="C12" s="745"/>
      <c r="D12" s="746" t="s">
        <v>538</v>
      </c>
      <c r="E12" s="747"/>
      <c r="F12" s="761" t="s">
        <v>505</v>
      </c>
      <c r="G12" s="762"/>
      <c r="H12" s="601" t="s">
        <v>502</v>
      </c>
      <c r="I12" s="431"/>
      <c r="J12" s="442"/>
      <c r="K12" s="188"/>
    </row>
    <row r="13" spans="1:11" ht="13.5">
      <c r="A13" s="167"/>
      <c r="B13" s="581" t="s">
        <v>536</v>
      </c>
      <c r="C13" s="582" t="s">
        <v>533</v>
      </c>
      <c r="D13" s="727" t="s">
        <v>541</v>
      </c>
      <c r="E13" s="728"/>
      <c r="F13" s="761" t="s">
        <v>547</v>
      </c>
      <c r="G13" s="762"/>
      <c r="H13" s="601" t="s">
        <v>503</v>
      </c>
      <c r="I13" s="431"/>
      <c r="J13" s="442"/>
      <c r="K13" s="188"/>
    </row>
    <row r="14" spans="1:11" ht="13.5" thickBot="1">
      <c r="A14" s="167"/>
      <c r="B14" s="581" t="s">
        <v>537</v>
      </c>
      <c r="C14" s="583" t="s">
        <v>652</v>
      </c>
      <c r="D14" s="766" t="s">
        <v>542</v>
      </c>
      <c r="E14" s="767"/>
      <c r="F14" s="763" t="s">
        <v>548</v>
      </c>
      <c r="G14" s="764"/>
      <c r="H14" s="602" t="s">
        <v>506</v>
      </c>
      <c r="I14" s="432"/>
      <c r="J14" s="443"/>
      <c r="K14" s="188"/>
    </row>
    <row r="15" spans="1:11" s="152" customFormat="1" ht="13.5" thickBot="1">
      <c r="A15" s="448"/>
      <c r="B15" s="561" t="str">
        <f>'Pipes and Fittings'!B11</f>
        <v>Art.-No.</v>
      </c>
      <c r="C15" s="561" t="s">
        <v>508</v>
      </c>
      <c r="D15" s="750" t="str">
        <f>'Pipes and Fittings'!C11</f>
        <v>Dimension</v>
      </c>
      <c r="E15" s="751"/>
      <c r="F15" s="562"/>
      <c r="G15" s="563"/>
      <c r="H15" s="451" t="s">
        <v>509</v>
      </c>
      <c r="I15" s="729" t="s">
        <v>535</v>
      </c>
      <c r="J15" s="730"/>
      <c r="K15" s="448"/>
    </row>
    <row r="16" spans="1:11" hidden="1">
      <c r="A16" s="188"/>
      <c r="B16" s="564">
        <f>'Pipes and Fittings'!B30</f>
        <v>10208</v>
      </c>
      <c r="C16" s="607" t="s">
        <v>636</v>
      </c>
      <c r="D16" s="752" t="str">
        <f>'Pipes and Fittings'!C30</f>
        <v>20 x 1,9 mm</v>
      </c>
      <c r="E16" s="753"/>
      <c r="F16" s="565"/>
      <c r="G16" s="566"/>
      <c r="H16" s="567">
        <f>CEILING('Pipes and Fittings'!L30,4)</f>
        <v>0</v>
      </c>
      <c r="I16" s="754"/>
      <c r="J16" s="755"/>
      <c r="K16" s="188"/>
    </row>
    <row r="17" spans="1:11" hidden="1">
      <c r="A17" s="188"/>
      <c r="B17" s="568">
        <f>'Pipes and Fittings'!B31</f>
        <v>10210</v>
      </c>
      <c r="C17" s="607" t="s">
        <v>636</v>
      </c>
      <c r="D17" s="739" t="str">
        <f>'Pipes and Fittings'!C31</f>
        <v>25 x 2,3 mm</v>
      </c>
      <c r="E17" s="740"/>
      <c r="F17" s="569"/>
      <c r="G17" s="570"/>
      <c r="H17" s="571">
        <f>CEILING('Pipes and Fittings'!L31,4)</f>
        <v>0</v>
      </c>
      <c r="I17" s="720"/>
      <c r="J17" s="721"/>
      <c r="K17" s="188"/>
    </row>
    <row r="18" spans="1:11" hidden="1">
      <c r="A18" s="188"/>
      <c r="B18" s="568">
        <f>'Pipes and Fittings'!B32</f>
        <v>10212</v>
      </c>
      <c r="C18" s="607" t="s">
        <v>636</v>
      </c>
      <c r="D18" s="739" t="str">
        <f>'Pipes and Fittings'!C32</f>
        <v>32 x 3,0 mm</v>
      </c>
      <c r="E18" s="740"/>
      <c r="F18" s="569"/>
      <c r="G18" s="570"/>
      <c r="H18" s="571">
        <f>CEILING('Pipes and Fittings'!L32,4)</f>
        <v>0</v>
      </c>
      <c r="I18" s="720"/>
      <c r="J18" s="721"/>
      <c r="K18" s="188"/>
    </row>
    <row r="19" spans="1:11" hidden="1">
      <c r="A19" s="188"/>
      <c r="B19" s="568">
        <f>'Pipes and Fittings'!B33</f>
        <v>10214</v>
      </c>
      <c r="C19" s="607" t="s">
        <v>636</v>
      </c>
      <c r="D19" s="739" t="str">
        <f>'Pipes and Fittings'!C33</f>
        <v>40 x 3,7 mm</v>
      </c>
      <c r="E19" s="740"/>
      <c r="F19" s="569"/>
      <c r="G19" s="570"/>
      <c r="H19" s="571">
        <f>CEILING('Pipes and Fittings'!L33,4)</f>
        <v>0</v>
      </c>
      <c r="I19" s="720"/>
      <c r="J19" s="721"/>
      <c r="K19" s="188"/>
    </row>
    <row r="20" spans="1:11" hidden="1">
      <c r="A20" s="188"/>
      <c r="B20" s="568">
        <f>'Pipes and Fittings'!B34</f>
        <v>10216</v>
      </c>
      <c r="C20" s="607" t="s">
        <v>636</v>
      </c>
      <c r="D20" s="739" t="str">
        <f>'Pipes and Fittings'!C34</f>
        <v>50 x 4,6 mm</v>
      </c>
      <c r="E20" s="740"/>
      <c r="F20" s="569"/>
      <c r="G20" s="570"/>
      <c r="H20" s="571">
        <f>CEILING('Pipes and Fittings'!L34,4)</f>
        <v>0</v>
      </c>
      <c r="I20" s="720"/>
      <c r="J20" s="721"/>
      <c r="K20" s="188"/>
    </row>
    <row r="21" spans="1:11" hidden="1">
      <c r="A21" s="188"/>
      <c r="B21" s="568">
        <f>'Pipes and Fittings'!B35</f>
        <v>10218</v>
      </c>
      <c r="C21" s="607" t="s">
        <v>636</v>
      </c>
      <c r="D21" s="739" t="str">
        <f>'Pipes and Fittings'!C35</f>
        <v>63 x 5,8 mm</v>
      </c>
      <c r="E21" s="740"/>
      <c r="F21" s="569"/>
      <c r="G21" s="570"/>
      <c r="H21" s="571">
        <f>CEILING('Pipes and Fittings'!L35,4)</f>
        <v>0</v>
      </c>
      <c r="I21" s="720"/>
      <c r="J21" s="721"/>
      <c r="K21" s="188"/>
    </row>
    <row r="22" spans="1:11" hidden="1">
      <c r="A22" s="188"/>
      <c r="B22" s="568">
        <f>'Pipes and Fittings'!B36</f>
        <v>10220</v>
      </c>
      <c r="C22" s="607" t="s">
        <v>636</v>
      </c>
      <c r="D22" s="739" t="str">
        <f>'Pipes and Fittings'!C36</f>
        <v>75 x 6,8 mm</v>
      </c>
      <c r="E22" s="740"/>
      <c r="F22" s="569"/>
      <c r="G22" s="570"/>
      <c r="H22" s="571">
        <f>CEILING('Pipes and Fittings'!L36,4)</f>
        <v>0</v>
      </c>
      <c r="I22" s="720"/>
      <c r="J22" s="721"/>
      <c r="K22" s="188"/>
    </row>
    <row r="23" spans="1:11" hidden="1">
      <c r="A23" s="188"/>
      <c r="B23" s="568">
        <f>'Pipes and Fittings'!B37</f>
        <v>10222</v>
      </c>
      <c r="C23" s="607" t="s">
        <v>636</v>
      </c>
      <c r="D23" s="739" t="str">
        <f>'Pipes and Fittings'!C37</f>
        <v>90 x 8,2 mm</v>
      </c>
      <c r="E23" s="740"/>
      <c r="F23" s="569"/>
      <c r="G23" s="570"/>
      <c r="H23" s="571">
        <f>CEILING('Pipes and Fittings'!L37,4)</f>
        <v>0</v>
      </c>
      <c r="I23" s="720"/>
      <c r="J23" s="721"/>
      <c r="K23" s="188"/>
    </row>
    <row r="24" spans="1:11" hidden="1">
      <c r="A24" s="188"/>
      <c r="B24" s="568">
        <f>'Pipes and Fittings'!B38</f>
        <v>10224</v>
      </c>
      <c r="C24" s="607" t="s">
        <v>636</v>
      </c>
      <c r="D24" s="739" t="str">
        <f>'Pipes and Fittings'!C38</f>
        <v>110 x 10,0 mm</v>
      </c>
      <c r="E24" s="740"/>
      <c r="F24" s="569"/>
      <c r="G24" s="570"/>
      <c r="H24" s="571">
        <f>CEILING('Pipes and Fittings'!L38,4)</f>
        <v>0</v>
      </c>
      <c r="I24" s="720"/>
      <c r="J24" s="721"/>
      <c r="K24" s="188"/>
    </row>
    <row r="25" spans="1:11" hidden="1">
      <c r="A25" s="188"/>
      <c r="B25" s="568">
        <f>'Pipes and Fittings'!B39</f>
        <v>10226</v>
      </c>
      <c r="C25" s="607" t="s">
        <v>636</v>
      </c>
      <c r="D25" s="739" t="str">
        <f>'Pipes and Fittings'!C39</f>
        <v>125 x 11,4 mm</v>
      </c>
      <c r="E25" s="740"/>
      <c r="F25" s="569"/>
      <c r="G25" s="570"/>
      <c r="H25" s="571">
        <f>CEILING('Pipes and Fittings'!L39,4)</f>
        <v>0</v>
      </c>
      <c r="I25" s="720"/>
      <c r="J25" s="721"/>
      <c r="K25" s="188"/>
    </row>
    <row r="26" spans="1:11" hidden="1">
      <c r="A26" s="188"/>
      <c r="B26" s="568">
        <f>'Pipes and Fittings'!B40</f>
        <v>10230</v>
      </c>
      <c r="C26" s="607" t="s">
        <v>636</v>
      </c>
      <c r="D26" s="739" t="str">
        <f>'Pipes and Fittings'!C40</f>
        <v>160 x 14.3 mm</v>
      </c>
      <c r="E26" s="740"/>
      <c r="F26" s="569"/>
      <c r="G26" s="570"/>
      <c r="H26" s="571">
        <f>CEILING('Pipes and Fittings'!L40,5.8)</f>
        <v>0</v>
      </c>
      <c r="I26" s="720"/>
      <c r="J26" s="721"/>
      <c r="K26" s="188"/>
    </row>
    <row r="27" spans="1:11" hidden="1">
      <c r="A27" s="188"/>
      <c r="B27" s="568">
        <f>'Pipes and Fittings'!B41</f>
        <v>10234</v>
      </c>
      <c r="C27" s="607" t="s">
        <v>636</v>
      </c>
      <c r="D27" s="739" t="str">
        <f>'Pipes and Fittings'!C41</f>
        <v>200 x 18.2 mm</v>
      </c>
      <c r="E27" s="740"/>
      <c r="F27" s="569"/>
      <c r="G27" s="570"/>
      <c r="H27" s="571">
        <f>CEILING('Pipes and Fittings'!L41,5.8)</f>
        <v>0</v>
      </c>
      <c r="I27" s="720"/>
      <c r="J27" s="721"/>
      <c r="K27" s="188"/>
    </row>
    <row r="28" spans="1:11" hidden="1">
      <c r="A28" s="188"/>
      <c r="B28" s="568">
        <f>'Pipes and Fittings'!B42</f>
        <v>10238</v>
      </c>
      <c r="C28" s="607" t="s">
        <v>636</v>
      </c>
      <c r="D28" s="739" t="str">
        <f>'Pipes and Fittings'!C42</f>
        <v>250 x 22.7 mm</v>
      </c>
      <c r="E28" s="740"/>
      <c r="F28" s="569"/>
      <c r="G28" s="570"/>
      <c r="H28" s="571">
        <f>CEILING('Pipes and Fittings'!L42,5.8)</f>
        <v>0</v>
      </c>
      <c r="I28" s="720"/>
      <c r="J28" s="721"/>
      <c r="K28" s="188"/>
    </row>
    <row r="29" spans="1:11" hidden="1">
      <c r="A29" s="188"/>
      <c r="B29" s="568">
        <f>'Pipes and Fittings'!B43</f>
        <v>10308</v>
      </c>
      <c r="C29" s="606" t="s">
        <v>637</v>
      </c>
      <c r="D29" s="739" t="s">
        <v>10</v>
      </c>
      <c r="E29" s="740"/>
      <c r="F29" s="569"/>
      <c r="G29" s="570"/>
      <c r="H29" s="571">
        <f>CEILING('Pipes and Fittings'!L43,100)</f>
        <v>0</v>
      </c>
      <c r="I29" s="720"/>
      <c r="J29" s="721"/>
      <c r="K29" s="188"/>
    </row>
    <row r="30" spans="1:11" hidden="1">
      <c r="A30" s="188"/>
      <c r="B30" s="568">
        <f>'Pipes and Fittings'!B44</f>
        <v>10310</v>
      </c>
      <c r="C30" s="606" t="s">
        <v>637</v>
      </c>
      <c r="D30" s="739" t="s">
        <v>27</v>
      </c>
      <c r="E30" s="740"/>
      <c r="F30" s="569"/>
      <c r="G30" s="570"/>
      <c r="H30" s="571">
        <f>CEILING('Pipes and Fittings'!L44,100)</f>
        <v>0</v>
      </c>
      <c r="I30" s="720"/>
      <c r="J30" s="721"/>
      <c r="K30" s="188"/>
    </row>
    <row r="31" spans="1:11" hidden="1">
      <c r="A31" s="188"/>
      <c r="B31" s="568">
        <f>'Pipes and Fittings'!B45</f>
        <v>10312</v>
      </c>
      <c r="C31" s="606" t="s">
        <v>638</v>
      </c>
      <c r="D31" s="739" t="s">
        <v>28</v>
      </c>
      <c r="E31" s="740"/>
      <c r="F31" s="569"/>
      <c r="G31" s="570"/>
      <c r="H31" s="571">
        <f>CEILING('Pipes and Fittings'!L45,50)</f>
        <v>0</v>
      </c>
      <c r="I31" s="720"/>
      <c r="J31" s="721"/>
      <c r="K31" s="188"/>
    </row>
    <row r="32" spans="1:11" hidden="1">
      <c r="A32" s="188"/>
      <c r="B32" s="568">
        <f>'Pipes and Fittings'!B50</f>
        <v>70708</v>
      </c>
      <c r="C32" s="606" t="s">
        <v>643</v>
      </c>
      <c r="D32" s="739" t="str">
        <f>'Pipes and Fittings'!C50</f>
        <v>20 x 2,8 mm</v>
      </c>
      <c r="E32" s="740"/>
      <c r="F32" s="569"/>
      <c r="G32" s="570"/>
      <c r="H32" s="571">
        <f>CEILING('Pipes and Fittings'!L50,4)</f>
        <v>0</v>
      </c>
      <c r="I32" s="720"/>
      <c r="J32" s="721"/>
      <c r="K32" s="188"/>
    </row>
    <row r="33" spans="1:11" hidden="1">
      <c r="A33" s="188"/>
      <c r="B33" s="568">
        <f>'Pipes and Fittings'!B51</f>
        <v>70710</v>
      </c>
      <c r="C33" s="606" t="s">
        <v>643</v>
      </c>
      <c r="D33" s="739" t="str">
        <f>'Pipes and Fittings'!C51</f>
        <v>25 x 3,5 mm</v>
      </c>
      <c r="E33" s="740"/>
      <c r="F33" s="569"/>
      <c r="G33" s="570"/>
      <c r="H33" s="571">
        <f>CEILING('Pipes and Fittings'!L51,4)</f>
        <v>0</v>
      </c>
      <c r="I33" s="720"/>
      <c r="J33" s="721"/>
      <c r="K33" s="188"/>
    </row>
    <row r="34" spans="1:11" hidden="1">
      <c r="A34" s="188"/>
      <c r="B34" s="568">
        <f>'Pipes and Fittings'!B52</f>
        <v>70712</v>
      </c>
      <c r="C34" s="606" t="s">
        <v>643</v>
      </c>
      <c r="D34" s="739" t="str">
        <f>'Pipes and Fittings'!C52</f>
        <v>32 x 4,4 mm</v>
      </c>
      <c r="E34" s="740"/>
      <c r="F34" s="569"/>
      <c r="G34" s="570"/>
      <c r="H34" s="571">
        <f>CEILING('Pipes and Fittings'!L52,4)</f>
        <v>0</v>
      </c>
      <c r="I34" s="720"/>
      <c r="J34" s="721"/>
      <c r="K34" s="188"/>
    </row>
    <row r="35" spans="1:11" hidden="1">
      <c r="A35" s="188"/>
      <c r="B35" s="568">
        <f>'Pipes and Fittings'!B53</f>
        <v>70714</v>
      </c>
      <c r="C35" s="606" t="s">
        <v>643</v>
      </c>
      <c r="D35" s="739" t="str">
        <f>'Pipes and Fittings'!C53</f>
        <v>40 x 5,5 mm</v>
      </c>
      <c r="E35" s="740"/>
      <c r="F35" s="569"/>
      <c r="G35" s="570"/>
      <c r="H35" s="571">
        <f>CEILING('Pipes and Fittings'!L53,4)</f>
        <v>0</v>
      </c>
      <c r="I35" s="720"/>
      <c r="J35" s="721"/>
      <c r="K35" s="188"/>
    </row>
    <row r="36" spans="1:11" hidden="1">
      <c r="A36" s="188"/>
      <c r="B36" s="568">
        <f>'Pipes and Fittings'!B54</f>
        <v>70716</v>
      </c>
      <c r="C36" s="606" t="s">
        <v>643</v>
      </c>
      <c r="D36" s="739" t="str">
        <f>'Pipes and Fittings'!C54</f>
        <v>50 x 6,9 mm</v>
      </c>
      <c r="E36" s="740"/>
      <c r="F36" s="569"/>
      <c r="G36" s="570"/>
      <c r="H36" s="571">
        <f>CEILING('Pipes and Fittings'!L54,4)</f>
        <v>0</v>
      </c>
      <c r="I36" s="720"/>
      <c r="J36" s="721"/>
      <c r="K36" s="188"/>
    </row>
    <row r="37" spans="1:11" hidden="1">
      <c r="A37" s="188"/>
      <c r="B37" s="568">
        <f>'Pipes and Fittings'!B55</f>
        <v>70718</v>
      </c>
      <c r="C37" s="606" t="s">
        <v>643</v>
      </c>
      <c r="D37" s="739" t="str">
        <f>'Pipes and Fittings'!C55</f>
        <v>63 x 8,6 mm</v>
      </c>
      <c r="E37" s="740"/>
      <c r="F37" s="569"/>
      <c r="G37" s="570"/>
      <c r="H37" s="571">
        <f>CEILING('Pipes and Fittings'!L55,4)</f>
        <v>0</v>
      </c>
      <c r="I37" s="720"/>
      <c r="J37" s="721"/>
      <c r="K37" s="188"/>
    </row>
    <row r="38" spans="1:11" hidden="1">
      <c r="A38" s="188"/>
      <c r="B38" s="568">
        <f>'Pipes and Fittings'!B56</f>
        <v>70720</v>
      </c>
      <c r="C38" s="606" t="s">
        <v>643</v>
      </c>
      <c r="D38" s="739" t="str">
        <f>'Pipes and Fittings'!C56</f>
        <v>75 x 10,3 mm</v>
      </c>
      <c r="E38" s="740"/>
      <c r="F38" s="569"/>
      <c r="G38" s="570"/>
      <c r="H38" s="571">
        <f>CEILING('Pipes and Fittings'!L56,4)</f>
        <v>0</v>
      </c>
      <c r="I38" s="720"/>
      <c r="J38" s="721"/>
      <c r="K38" s="188"/>
    </row>
    <row r="39" spans="1:11" hidden="1">
      <c r="A39" s="188"/>
      <c r="B39" s="568">
        <f>'Pipes and Fittings'!B57</f>
        <v>70722</v>
      </c>
      <c r="C39" s="606" t="s">
        <v>643</v>
      </c>
      <c r="D39" s="739" t="str">
        <f>'Pipes and Fittings'!C57</f>
        <v>90 x 12,3 mm</v>
      </c>
      <c r="E39" s="740"/>
      <c r="F39" s="569"/>
      <c r="G39" s="570"/>
      <c r="H39" s="571">
        <f>CEILING('Pipes and Fittings'!L57,4)</f>
        <v>0</v>
      </c>
      <c r="I39" s="720"/>
      <c r="J39" s="721"/>
      <c r="K39" s="188"/>
    </row>
    <row r="40" spans="1:11" hidden="1">
      <c r="A40" s="188"/>
      <c r="B40" s="568">
        <f>'Pipes and Fittings'!B58</f>
        <v>70724</v>
      </c>
      <c r="C40" s="606" t="s">
        <v>643</v>
      </c>
      <c r="D40" s="739" t="str">
        <f>'Pipes and Fittings'!C58</f>
        <v>110 x 15,1 mm</v>
      </c>
      <c r="E40" s="740"/>
      <c r="F40" s="569"/>
      <c r="G40" s="570"/>
      <c r="H40" s="571">
        <f>CEILING('Pipes and Fittings'!L58,4)</f>
        <v>0</v>
      </c>
      <c r="I40" s="720"/>
      <c r="J40" s="721"/>
      <c r="K40" s="188"/>
    </row>
    <row r="41" spans="1:11" hidden="1">
      <c r="A41" s="188"/>
      <c r="B41" s="568">
        <f>'Pipes and Fittings'!B59</f>
        <v>70726</v>
      </c>
      <c r="C41" s="606" t="s">
        <v>643</v>
      </c>
      <c r="D41" s="739" t="str">
        <f>'Pipes and Fittings'!C59</f>
        <v>125 x 17,1 mm</v>
      </c>
      <c r="E41" s="740"/>
      <c r="F41" s="569"/>
      <c r="G41" s="570"/>
      <c r="H41" s="571">
        <f>CEILING('Pipes and Fittings'!L59,4)</f>
        <v>0</v>
      </c>
      <c r="I41" s="720"/>
      <c r="J41" s="721"/>
      <c r="K41" s="188"/>
    </row>
    <row r="42" spans="1:11" hidden="1">
      <c r="A42" s="188"/>
      <c r="B42" s="568">
        <f>'Pipes and Fittings'!B60</f>
        <v>70730</v>
      </c>
      <c r="C42" s="606" t="s">
        <v>643</v>
      </c>
      <c r="D42" s="739" t="s">
        <v>484</v>
      </c>
      <c r="E42" s="740"/>
      <c r="F42" s="569"/>
      <c r="G42" s="570"/>
      <c r="H42" s="571">
        <f>CEILING('Pipes and Fittings'!L60,5.8)</f>
        <v>0</v>
      </c>
      <c r="I42" s="720"/>
      <c r="J42" s="721"/>
      <c r="K42" s="188"/>
    </row>
    <row r="43" spans="1:11" hidden="1">
      <c r="A43" s="188"/>
      <c r="B43" s="568">
        <f>'Pipes and Fittings'!B61</f>
        <v>70734</v>
      </c>
      <c r="C43" s="606" t="s">
        <v>643</v>
      </c>
      <c r="D43" s="739" t="s">
        <v>485</v>
      </c>
      <c r="E43" s="740"/>
      <c r="F43" s="569"/>
      <c r="G43" s="570"/>
      <c r="H43" s="571">
        <f>CEILING('Pipes and Fittings'!L61,5.8)</f>
        <v>0</v>
      </c>
      <c r="I43" s="720"/>
      <c r="J43" s="721"/>
      <c r="K43" s="188"/>
    </row>
    <row r="44" spans="1:11" hidden="1">
      <c r="A44" s="188"/>
      <c r="B44" s="568">
        <f>'Pipes and Fittings'!B62</f>
        <v>70738</v>
      </c>
      <c r="C44" s="606" t="s">
        <v>643</v>
      </c>
      <c r="D44" s="739" t="s">
        <v>486</v>
      </c>
      <c r="E44" s="740"/>
      <c r="F44" s="569"/>
      <c r="G44" s="570"/>
      <c r="H44" s="571">
        <f>CEILING('Pipes and Fittings'!L62,5.8)</f>
        <v>0</v>
      </c>
      <c r="I44" s="720"/>
      <c r="J44" s="721"/>
      <c r="K44" s="188"/>
    </row>
    <row r="45" spans="1:11" hidden="1">
      <c r="A45" s="188"/>
      <c r="B45" s="568">
        <f>'Pipes and Fittings'!B67</f>
        <v>9010808</v>
      </c>
      <c r="C45" s="606" t="s">
        <v>639</v>
      </c>
      <c r="D45" s="739" t="str">
        <f>'Pipes and Fittings'!C67</f>
        <v>20 x 2,8 mm</v>
      </c>
      <c r="E45" s="740"/>
      <c r="F45" s="569"/>
      <c r="G45" s="570"/>
      <c r="H45" s="571">
        <f>CEILING('Pipes and Fittings'!L67,4)</f>
        <v>0</v>
      </c>
      <c r="I45" s="720"/>
      <c r="J45" s="721"/>
      <c r="K45" s="188"/>
    </row>
    <row r="46" spans="1:11" hidden="1">
      <c r="A46" s="188"/>
      <c r="B46" s="568">
        <f>'Pipes and Fittings'!B68</f>
        <v>9010810</v>
      </c>
      <c r="C46" s="606" t="s">
        <v>639</v>
      </c>
      <c r="D46" s="739" t="str">
        <f>'Pipes and Fittings'!C68</f>
        <v>25 x 3,5 mm</v>
      </c>
      <c r="E46" s="740"/>
      <c r="F46" s="569"/>
      <c r="G46" s="570"/>
      <c r="H46" s="571">
        <f>CEILING('Pipes and Fittings'!L68,4)</f>
        <v>0</v>
      </c>
      <c r="I46" s="720"/>
      <c r="J46" s="721"/>
      <c r="K46" s="188"/>
    </row>
    <row r="47" spans="1:11" hidden="1">
      <c r="A47" s="188"/>
      <c r="B47" s="568">
        <f>'Pipes and Fittings'!B69</f>
        <v>9010212</v>
      </c>
      <c r="C47" s="606" t="s">
        <v>640</v>
      </c>
      <c r="D47" s="739" t="str">
        <f>'Pipes and Fittings'!C69</f>
        <v>32 x 2,9 mm</v>
      </c>
      <c r="E47" s="740"/>
      <c r="F47" s="569"/>
      <c r="G47" s="570"/>
      <c r="H47" s="571">
        <f>CEILING('Pipes and Fittings'!L69,4)</f>
        <v>0</v>
      </c>
      <c r="I47" s="720"/>
      <c r="J47" s="721"/>
      <c r="K47" s="188"/>
    </row>
    <row r="48" spans="1:11" hidden="1">
      <c r="A48" s="188"/>
      <c r="B48" s="568">
        <f>'Pipes and Fittings'!B70</f>
        <v>9010214</v>
      </c>
      <c r="C48" s="606" t="s">
        <v>640</v>
      </c>
      <c r="D48" s="739" t="str">
        <f>'Pipes and Fittings'!C70</f>
        <v>40 x 3,7 mm</v>
      </c>
      <c r="E48" s="740"/>
      <c r="F48" s="569"/>
      <c r="G48" s="570"/>
      <c r="H48" s="571">
        <f>CEILING('Pipes and Fittings'!L70,4)</f>
        <v>0</v>
      </c>
      <c r="I48" s="720"/>
      <c r="J48" s="721"/>
      <c r="K48" s="188"/>
    </row>
    <row r="49" spans="1:11" hidden="1">
      <c r="A49" s="188"/>
      <c r="B49" s="568">
        <f>'Pipes and Fittings'!B71</f>
        <v>9010216</v>
      </c>
      <c r="C49" s="606" t="s">
        <v>640</v>
      </c>
      <c r="D49" s="739" t="str">
        <f>'Pipes and Fittings'!C71</f>
        <v>50 x 4,6 mm</v>
      </c>
      <c r="E49" s="740"/>
      <c r="F49" s="569"/>
      <c r="G49" s="570"/>
      <c r="H49" s="571">
        <f>CEILING('Pipes and Fittings'!L71,4)</f>
        <v>0</v>
      </c>
      <c r="I49" s="720"/>
      <c r="J49" s="721"/>
      <c r="K49" s="188"/>
    </row>
    <row r="50" spans="1:11" hidden="1">
      <c r="A50" s="188"/>
      <c r="B50" s="568">
        <f>'Pipes and Fittings'!B72</f>
        <v>9010218</v>
      </c>
      <c r="C50" s="606" t="s">
        <v>640</v>
      </c>
      <c r="D50" s="739" t="str">
        <f>'Pipes and Fittings'!C72</f>
        <v>63 x 5,8 mm</v>
      </c>
      <c r="E50" s="740"/>
      <c r="F50" s="569"/>
      <c r="G50" s="570"/>
      <c r="H50" s="571">
        <f>CEILING('Pipes and Fittings'!L72,4)</f>
        <v>0</v>
      </c>
      <c r="I50" s="720"/>
      <c r="J50" s="721"/>
      <c r="K50" s="188"/>
    </row>
    <row r="51" spans="1:11" hidden="1">
      <c r="A51" s="188"/>
      <c r="B51" s="568">
        <f>'Pipes and Fittings'!B73</f>
        <v>9010220</v>
      </c>
      <c r="C51" s="606" t="s">
        <v>640</v>
      </c>
      <c r="D51" s="739" t="str">
        <f>'Pipes and Fittings'!C73</f>
        <v>75 x 6,8 mm</v>
      </c>
      <c r="E51" s="740"/>
      <c r="F51" s="569"/>
      <c r="G51" s="570"/>
      <c r="H51" s="571">
        <f>CEILING('Pipes and Fittings'!L73,4)</f>
        <v>0</v>
      </c>
      <c r="I51" s="720"/>
      <c r="J51" s="721"/>
      <c r="K51" s="188"/>
    </row>
    <row r="52" spans="1:11" hidden="1">
      <c r="A52" s="188"/>
      <c r="B52" s="568">
        <f>'Pipes and Fittings'!B74</f>
        <v>9010222</v>
      </c>
      <c r="C52" s="606" t="s">
        <v>640</v>
      </c>
      <c r="D52" s="739" t="str">
        <f>'Pipes and Fittings'!C74</f>
        <v>90 x 8,2 mm</v>
      </c>
      <c r="E52" s="740"/>
      <c r="F52" s="569"/>
      <c r="G52" s="570"/>
      <c r="H52" s="571">
        <f>CEILING('Pipes and Fittings'!L74,4)</f>
        <v>0</v>
      </c>
      <c r="I52" s="720"/>
      <c r="J52" s="721"/>
      <c r="K52" s="188"/>
    </row>
    <row r="53" spans="1:11" hidden="1">
      <c r="A53" s="188"/>
      <c r="B53" s="568">
        <f>'Pipes and Fittings'!B75</f>
        <v>9010224</v>
      </c>
      <c r="C53" s="606" t="s">
        <v>640</v>
      </c>
      <c r="D53" s="739" t="str">
        <f>'Pipes and Fittings'!C75</f>
        <v>110 x 10,0 mm</v>
      </c>
      <c r="E53" s="740"/>
      <c r="F53" s="569"/>
      <c r="G53" s="570"/>
      <c r="H53" s="571">
        <f>CEILING('Pipes and Fittings'!L75,4)</f>
        <v>0</v>
      </c>
      <c r="I53" s="720"/>
      <c r="J53" s="721"/>
      <c r="K53" s="188"/>
    </row>
    <row r="54" spans="1:11" hidden="1">
      <c r="A54" s="188"/>
      <c r="B54" s="568">
        <f>'Pipes and Fittings'!B76</f>
        <v>9010226</v>
      </c>
      <c r="C54" s="606" t="s">
        <v>640</v>
      </c>
      <c r="D54" s="739" t="str">
        <f>'Pipes and Fittings'!C76</f>
        <v>125 x 11,4 mm</v>
      </c>
      <c r="E54" s="740"/>
      <c r="F54" s="569"/>
      <c r="G54" s="570"/>
      <c r="H54" s="571">
        <f>CEILING('Pipes and Fittings'!L76,4)</f>
        <v>0</v>
      </c>
      <c r="I54" s="720"/>
      <c r="J54" s="721"/>
      <c r="K54" s="188"/>
    </row>
    <row r="55" spans="1:11" hidden="1">
      <c r="A55" s="188"/>
      <c r="B55" s="568">
        <f>'Pipes and Fittings'!B77</f>
        <v>9010230</v>
      </c>
      <c r="C55" s="606" t="s">
        <v>640</v>
      </c>
      <c r="D55" s="739" t="str">
        <f>'Pipes and Fittings'!C77</f>
        <v>160 x 14.6 mm</v>
      </c>
      <c r="E55" s="740"/>
      <c r="F55" s="569"/>
      <c r="G55" s="570"/>
      <c r="H55" s="571">
        <f>CEILING('Pipes and Fittings'!L77,5.8)</f>
        <v>0</v>
      </c>
      <c r="I55" s="720"/>
      <c r="J55" s="721"/>
      <c r="K55" s="188"/>
    </row>
    <row r="56" spans="1:11" hidden="1">
      <c r="A56" s="188"/>
      <c r="B56" s="568">
        <f>'Pipes and Fittings'!B78</f>
        <v>9010234</v>
      </c>
      <c r="C56" s="606" t="s">
        <v>640</v>
      </c>
      <c r="D56" s="739" t="str">
        <f>'Pipes and Fittings'!C78</f>
        <v>200 x 18.2 mm</v>
      </c>
      <c r="E56" s="740"/>
      <c r="F56" s="569"/>
      <c r="G56" s="570"/>
      <c r="H56" s="571">
        <f>CEILING('Pipes and Fittings'!L78,5.8)</f>
        <v>0</v>
      </c>
      <c r="I56" s="720"/>
      <c r="J56" s="721"/>
      <c r="K56" s="188"/>
    </row>
    <row r="57" spans="1:11" hidden="1">
      <c r="A57" s="188"/>
      <c r="B57" s="568">
        <f>'Pipes and Fittings'!B79</f>
        <v>9010236</v>
      </c>
      <c r="C57" s="606" t="s">
        <v>640</v>
      </c>
      <c r="D57" s="739" t="str">
        <f>'Pipes and Fittings'!C79</f>
        <v>250 x 22.7 mm</v>
      </c>
      <c r="E57" s="740"/>
      <c r="F57" s="569"/>
      <c r="G57" s="570"/>
      <c r="H57" s="571">
        <f>CEILING('Pipes and Fittings'!L79,5.8)</f>
        <v>0</v>
      </c>
      <c r="I57" s="720"/>
      <c r="J57" s="721"/>
      <c r="K57" s="188"/>
    </row>
    <row r="58" spans="1:11" hidden="1">
      <c r="A58" s="188"/>
      <c r="B58" s="568">
        <f>'Pipes and Fittings'!B84</f>
        <v>2070708</v>
      </c>
      <c r="C58" s="606" t="s">
        <v>644</v>
      </c>
      <c r="D58" s="739" t="str">
        <f>'Pipes and Fittings'!C84</f>
        <v>20 x 2,8 mm</v>
      </c>
      <c r="E58" s="740"/>
      <c r="F58" s="569"/>
      <c r="G58" s="570"/>
      <c r="H58" s="571">
        <f>CEILING('Pipes and Fittings'!L84,4)</f>
        <v>0</v>
      </c>
      <c r="I58" s="720"/>
      <c r="J58" s="721"/>
      <c r="K58" s="188"/>
    </row>
    <row r="59" spans="1:11" hidden="1">
      <c r="A59" s="188"/>
      <c r="B59" s="568">
        <f>'Pipes and Fittings'!B85</f>
        <v>2070710</v>
      </c>
      <c r="C59" s="606" t="s">
        <v>644</v>
      </c>
      <c r="D59" s="739" t="str">
        <f>'Pipes and Fittings'!C85</f>
        <v>25 x 3,5 mm</v>
      </c>
      <c r="E59" s="740"/>
      <c r="F59" s="569"/>
      <c r="G59" s="570"/>
      <c r="H59" s="571">
        <f>CEILING('Pipes and Fittings'!L85,4)</f>
        <v>0</v>
      </c>
      <c r="I59" s="720"/>
      <c r="J59" s="721"/>
      <c r="K59" s="188"/>
    </row>
    <row r="60" spans="1:11" hidden="1">
      <c r="A60" s="188"/>
      <c r="B60" s="568">
        <f>'Pipes and Fittings'!B86</f>
        <v>2070112</v>
      </c>
      <c r="C60" s="606" t="s">
        <v>645</v>
      </c>
      <c r="D60" s="739" t="str">
        <f>'Pipes and Fittings'!C86</f>
        <v>32 x 2,9 mm</v>
      </c>
      <c r="E60" s="740"/>
      <c r="F60" s="569"/>
      <c r="G60" s="570"/>
      <c r="H60" s="571">
        <f>CEILING('Pipes and Fittings'!L86,4)</f>
        <v>0</v>
      </c>
      <c r="I60" s="720"/>
      <c r="J60" s="721"/>
      <c r="K60" s="188"/>
    </row>
    <row r="61" spans="1:11" hidden="1">
      <c r="A61" s="188"/>
      <c r="B61" s="568">
        <f>'Pipes and Fittings'!B87</f>
        <v>2070114</v>
      </c>
      <c r="C61" s="606" t="s">
        <v>645</v>
      </c>
      <c r="D61" s="739" t="str">
        <f>'Pipes and Fittings'!C87</f>
        <v>40 x 3,7 mm</v>
      </c>
      <c r="E61" s="740"/>
      <c r="F61" s="569"/>
      <c r="G61" s="570"/>
      <c r="H61" s="571">
        <f>CEILING('Pipes and Fittings'!L87,4)</f>
        <v>0</v>
      </c>
      <c r="I61" s="720"/>
      <c r="J61" s="721"/>
      <c r="K61" s="188"/>
    </row>
    <row r="62" spans="1:11" hidden="1">
      <c r="A62" s="188"/>
      <c r="B62" s="568">
        <f>'Pipes and Fittings'!B88</f>
        <v>2070116</v>
      </c>
      <c r="C62" s="606" t="s">
        <v>645</v>
      </c>
      <c r="D62" s="739" t="str">
        <f>'Pipes and Fittings'!C88</f>
        <v>50 x 4,6 mm</v>
      </c>
      <c r="E62" s="740"/>
      <c r="F62" s="569"/>
      <c r="G62" s="570"/>
      <c r="H62" s="571">
        <f>CEILING('Pipes and Fittings'!L88,4)</f>
        <v>0</v>
      </c>
      <c r="I62" s="720"/>
      <c r="J62" s="721"/>
      <c r="K62" s="188"/>
    </row>
    <row r="63" spans="1:11" hidden="1">
      <c r="A63" s="188"/>
      <c r="B63" s="568">
        <f>'Pipes and Fittings'!B89</f>
        <v>2070118</v>
      </c>
      <c r="C63" s="606" t="s">
        <v>645</v>
      </c>
      <c r="D63" s="739" t="str">
        <f>'Pipes and Fittings'!C89</f>
        <v>63 x 5,8 mm</v>
      </c>
      <c r="E63" s="740"/>
      <c r="F63" s="569"/>
      <c r="G63" s="570"/>
      <c r="H63" s="571">
        <f>CEILING('Pipes and Fittings'!L89,4)</f>
        <v>0</v>
      </c>
      <c r="I63" s="720"/>
      <c r="J63" s="721"/>
      <c r="K63" s="188"/>
    </row>
    <row r="64" spans="1:11" hidden="1">
      <c r="A64" s="188"/>
      <c r="B64" s="568">
        <f>'Pipes and Fittings'!B90</f>
        <v>2070120</v>
      </c>
      <c r="C64" s="606" t="s">
        <v>645</v>
      </c>
      <c r="D64" s="739" t="str">
        <f>'Pipes and Fittings'!C90</f>
        <v>75 x 6,8 mm</v>
      </c>
      <c r="E64" s="740"/>
      <c r="F64" s="569"/>
      <c r="G64" s="570"/>
      <c r="H64" s="571">
        <f>CEILING('Pipes and Fittings'!L90,4)</f>
        <v>0</v>
      </c>
      <c r="I64" s="720"/>
      <c r="J64" s="721"/>
      <c r="K64" s="188"/>
    </row>
    <row r="65" spans="1:11" hidden="1">
      <c r="A65" s="188"/>
      <c r="B65" s="568">
        <f>'Pipes and Fittings'!B91</f>
        <v>2070122</v>
      </c>
      <c r="C65" s="606" t="s">
        <v>645</v>
      </c>
      <c r="D65" s="739" t="str">
        <f>'Pipes and Fittings'!C91</f>
        <v>90 x 8,2 mm</v>
      </c>
      <c r="E65" s="740"/>
      <c r="F65" s="569"/>
      <c r="G65" s="570"/>
      <c r="H65" s="571">
        <f>CEILING('Pipes and Fittings'!L91,4)</f>
        <v>0</v>
      </c>
      <c r="I65" s="720"/>
      <c r="J65" s="721"/>
      <c r="K65" s="188"/>
    </row>
    <row r="66" spans="1:11" hidden="1">
      <c r="A66" s="188"/>
      <c r="B66" s="568">
        <f>'Pipes and Fittings'!B92</f>
        <v>2070124</v>
      </c>
      <c r="C66" s="606" t="s">
        <v>645</v>
      </c>
      <c r="D66" s="739" t="str">
        <f>'Pipes and Fittings'!C92</f>
        <v>110 x 10,0 mm</v>
      </c>
      <c r="E66" s="740"/>
      <c r="F66" s="569"/>
      <c r="G66" s="570"/>
      <c r="H66" s="571">
        <f>CEILING('Pipes and Fittings'!L92,4)</f>
        <v>0</v>
      </c>
      <c r="I66" s="720"/>
      <c r="J66" s="721"/>
      <c r="K66" s="188"/>
    </row>
    <row r="67" spans="1:11" hidden="1">
      <c r="A67" s="188"/>
      <c r="B67" s="568">
        <f>'Pipes and Fittings'!B93</f>
        <v>2070126</v>
      </c>
      <c r="C67" s="606" t="s">
        <v>645</v>
      </c>
      <c r="D67" s="739" t="str">
        <f>'Pipes and Fittings'!C93</f>
        <v>125 x 11,4 mm</v>
      </c>
      <c r="E67" s="740"/>
      <c r="F67" s="569"/>
      <c r="G67" s="570"/>
      <c r="H67" s="571">
        <f>CEILING('Pipes and Fittings'!L93,4)</f>
        <v>0</v>
      </c>
      <c r="I67" s="720"/>
      <c r="J67" s="721"/>
      <c r="K67" s="188"/>
    </row>
    <row r="68" spans="1:11" hidden="1">
      <c r="A68" s="188"/>
      <c r="B68" s="568">
        <f>'Pipes and Fittings'!B94</f>
        <v>2070130</v>
      </c>
      <c r="C68" s="606" t="s">
        <v>645</v>
      </c>
      <c r="D68" s="739" t="str">
        <f>'Pipes and Fittings'!C94</f>
        <v>160 x 14.6 mm</v>
      </c>
      <c r="E68" s="740"/>
      <c r="F68" s="569"/>
      <c r="G68" s="570"/>
      <c r="H68" s="571">
        <f>CEILING('Pipes and Fittings'!L94,5.8)</f>
        <v>0</v>
      </c>
      <c r="I68" s="720"/>
      <c r="J68" s="721"/>
      <c r="K68" s="188"/>
    </row>
    <row r="69" spans="1:11" hidden="1">
      <c r="A69" s="188"/>
      <c r="B69" s="568">
        <f>'Pipes and Fittings'!B95</f>
        <v>2070134</v>
      </c>
      <c r="C69" s="606" t="s">
        <v>645</v>
      </c>
      <c r="D69" s="739" t="str">
        <f>'Pipes and Fittings'!C95</f>
        <v>200 x 18.2 mm</v>
      </c>
      <c r="E69" s="740"/>
      <c r="F69" s="569"/>
      <c r="G69" s="570"/>
      <c r="H69" s="571">
        <f>CEILING('Pipes and Fittings'!L95,5.8)</f>
        <v>0</v>
      </c>
      <c r="I69" s="720"/>
      <c r="J69" s="721"/>
      <c r="K69" s="188"/>
    </row>
    <row r="70" spans="1:11" hidden="1">
      <c r="A70" s="188"/>
      <c r="B70" s="568">
        <f>'Pipes and Fittings'!B96</f>
        <v>2070138</v>
      </c>
      <c r="C70" s="606" t="s">
        <v>645</v>
      </c>
      <c r="D70" s="739" t="str">
        <f>'Pipes and Fittings'!C96</f>
        <v>250 x 22.7 mm</v>
      </c>
      <c r="E70" s="740"/>
      <c r="F70" s="569"/>
      <c r="G70" s="570"/>
      <c r="H70" s="571">
        <f>CEILING('Pipes and Fittings'!L96,5.8)</f>
        <v>0</v>
      </c>
      <c r="I70" s="720"/>
      <c r="J70" s="721"/>
      <c r="K70" s="188"/>
    </row>
    <row r="71" spans="1:11">
      <c r="A71" s="188"/>
      <c r="B71" s="724"/>
      <c r="C71" s="725"/>
      <c r="D71" s="725"/>
      <c r="E71" s="725"/>
      <c r="F71" s="725"/>
      <c r="G71" s="725"/>
      <c r="H71" s="725"/>
      <c r="I71" s="725"/>
      <c r="J71" s="726"/>
      <c r="K71" s="188"/>
    </row>
    <row r="72" spans="1:11" hidden="1">
      <c r="A72" s="188"/>
      <c r="B72" s="447">
        <f>'Pipes and Fittings'!B103</f>
        <v>60520</v>
      </c>
      <c r="C72" s="436" t="str">
        <f>'Pipes and Fittings'!$B$100</f>
        <v>Pipe clamps for aquatherm - pipes</v>
      </c>
      <c r="D72" s="722" t="str">
        <f>'Pipes and Fittings'!C103</f>
        <v>20 mm</v>
      </c>
      <c r="E72" s="723"/>
      <c r="F72" s="439"/>
      <c r="G72" s="440"/>
      <c r="H72" s="437">
        <f>'Pipes and Fittings'!L103</f>
        <v>0</v>
      </c>
      <c r="I72" s="720"/>
      <c r="J72" s="721"/>
      <c r="K72" s="188"/>
    </row>
    <row r="73" spans="1:11" hidden="1">
      <c r="A73" s="188"/>
      <c r="B73" s="447">
        <f>'Pipes and Fittings'!B104</f>
        <v>60525</v>
      </c>
      <c r="C73" s="436" t="str">
        <f>'Pipes and Fittings'!$B$100</f>
        <v>Pipe clamps for aquatherm - pipes</v>
      </c>
      <c r="D73" s="722" t="str">
        <f>'Pipes and Fittings'!C104</f>
        <v>25 mm</v>
      </c>
      <c r="E73" s="723"/>
      <c r="F73" s="439"/>
      <c r="G73" s="440"/>
      <c r="H73" s="437">
        <f>'Pipes and Fittings'!L104</f>
        <v>0</v>
      </c>
      <c r="I73" s="720"/>
      <c r="J73" s="721"/>
      <c r="K73" s="188"/>
    </row>
    <row r="74" spans="1:11" hidden="1">
      <c r="A74" s="188"/>
      <c r="B74" s="447">
        <f>'Pipes and Fittings'!B105</f>
        <v>60532</v>
      </c>
      <c r="C74" s="436" t="str">
        <f>'Pipes and Fittings'!$B$100</f>
        <v>Pipe clamps for aquatherm - pipes</v>
      </c>
      <c r="D74" s="722" t="str">
        <f>'Pipes and Fittings'!C105</f>
        <v>32 mm</v>
      </c>
      <c r="E74" s="723"/>
      <c r="F74" s="439"/>
      <c r="G74" s="440"/>
      <c r="H74" s="437">
        <f>'Pipes and Fittings'!L105</f>
        <v>0</v>
      </c>
      <c r="I74" s="720"/>
      <c r="J74" s="721"/>
      <c r="K74" s="188"/>
    </row>
    <row r="75" spans="1:11" hidden="1">
      <c r="A75" s="188"/>
      <c r="B75" s="447">
        <f>'Pipes and Fittings'!B106</f>
        <v>60540</v>
      </c>
      <c r="C75" s="436" t="str">
        <f>'Pipes and Fittings'!$B$100</f>
        <v>Pipe clamps for aquatherm - pipes</v>
      </c>
      <c r="D75" s="722" t="str">
        <f>'Pipes and Fittings'!C106</f>
        <v>40 mm</v>
      </c>
      <c r="E75" s="723"/>
      <c r="F75" s="439"/>
      <c r="G75" s="440"/>
      <c r="H75" s="437">
        <f>'Pipes and Fittings'!L106</f>
        <v>0</v>
      </c>
      <c r="I75" s="720"/>
      <c r="J75" s="721"/>
      <c r="K75" s="188"/>
    </row>
    <row r="76" spans="1:11" hidden="1">
      <c r="A76" s="188"/>
      <c r="B76" s="447">
        <f>'Pipes and Fittings'!B107</f>
        <v>60550</v>
      </c>
      <c r="C76" s="436" t="str">
        <f>'Pipes and Fittings'!$B$100</f>
        <v>Pipe clamps for aquatherm - pipes</v>
      </c>
      <c r="D76" s="722" t="str">
        <f>'Pipes and Fittings'!C107</f>
        <v>50 mm</v>
      </c>
      <c r="E76" s="723"/>
      <c r="F76" s="439"/>
      <c r="G76" s="440"/>
      <c r="H76" s="437">
        <f>'Pipes and Fittings'!L107</f>
        <v>0</v>
      </c>
      <c r="I76" s="720"/>
      <c r="J76" s="721"/>
      <c r="K76" s="188"/>
    </row>
    <row r="77" spans="1:11" hidden="1">
      <c r="A77" s="188"/>
      <c r="B77" s="447">
        <f>'Pipes and Fittings'!B108</f>
        <v>60563</v>
      </c>
      <c r="C77" s="436" t="str">
        <f>'Pipes and Fittings'!$B$100</f>
        <v>Pipe clamps for aquatherm - pipes</v>
      </c>
      <c r="D77" s="722" t="str">
        <f>'Pipes and Fittings'!C108</f>
        <v>63 mm</v>
      </c>
      <c r="E77" s="723"/>
      <c r="F77" s="439"/>
      <c r="G77" s="440"/>
      <c r="H77" s="437">
        <f>'Pipes and Fittings'!L108</f>
        <v>0</v>
      </c>
      <c r="I77" s="720"/>
      <c r="J77" s="721"/>
      <c r="K77" s="188"/>
    </row>
    <row r="78" spans="1:11" hidden="1">
      <c r="A78" s="188"/>
      <c r="B78" s="447">
        <f>'Pipes and Fittings'!B109</f>
        <v>60575</v>
      </c>
      <c r="C78" s="436" t="str">
        <f>'Pipes and Fittings'!$B$100</f>
        <v>Pipe clamps for aquatherm - pipes</v>
      </c>
      <c r="D78" s="722" t="str">
        <f>'Pipes and Fittings'!C109</f>
        <v>75 mm</v>
      </c>
      <c r="E78" s="723"/>
      <c r="F78" s="439"/>
      <c r="G78" s="440"/>
      <c r="H78" s="437">
        <f>'Pipes and Fittings'!L109</f>
        <v>0</v>
      </c>
      <c r="I78" s="720"/>
      <c r="J78" s="721"/>
      <c r="K78" s="188"/>
    </row>
    <row r="79" spans="1:11" hidden="1">
      <c r="A79" s="188"/>
      <c r="B79" s="447">
        <f>'Pipes and Fittings'!B110</f>
        <v>60590</v>
      </c>
      <c r="C79" s="436" t="str">
        <f>'Pipes and Fittings'!$B$100</f>
        <v>Pipe clamps for aquatherm - pipes</v>
      </c>
      <c r="D79" s="722" t="str">
        <f>'Pipes and Fittings'!C110</f>
        <v>90 mm</v>
      </c>
      <c r="E79" s="723"/>
      <c r="F79" s="439"/>
      <c r="G79" s="440"/>
      <c r="H79" s="437">
        <f>'Pipes and Fittings'!L110</f>
        <v>0</v>
      </c>
      <c r="I79" s="720"/>
      <c r="J79" s="721"/>
      <c r="K79" s="188"/>
    </row>
    <row r="80" spans="1:11" hidden="1">
      <c r="A80" s="188"/>
      <c r="B80" s="447">
        <f>'Pipes and Fittings'!B111</f>
        <v>60594</v>
      </c>
      <c r="C80" s="436" t="str">
        <f>'Pipes and Fittings'!$B$100</f>
        <v>Pipe clamps for aquatherm - pipes</v>
      </c>
      <c r="D80" s="722" t="str">
        <f>'Pipes and Fittings'!C111</f>
        <v>110 mm</v>
      </c>
      <c r="E80" s="723"/>
      <c r="F80" s="439"/>
      <c r="G80" s="440"/>
      <c r="H80" s="437">
        <f>'Pipes and Fittings'!L111</f>
        <v>0</v>
      </c>
      <c r="I80" s="720"/>
      <c r="J80" s="721"/>
      <c r="K80" s="188"/>
    </row>
    <row r="81" spans="1:11" hidden="1">
      <c r="A81" s="188"/>
      <c r="B81" s="447">
        <f>'Pipes and Fittings'!B112</f>
        <v>60595</v>
      </c>
      <c r="C81" s="436" t="str">
        <f>'Pipes and Fittings'!$B$100</f>
        <v>Pipe clamps for aquatherm - pipes</v>
      </c>
      <c r="D81" s="722" t="str">
        <f>'Pipes and Fittings'!C112</f>
        <v>125 mm</v>
      </c>
      <c r="E81" s="723"/>
      <c r="F81" s="439"/>
      <c r="G81" s="440"/>
      <c r="H81" s="437">
        <f>'Pipes and Fittings'!L112</f>
        <v>0</v>
      </c>
      <c r="I81" s="720"/>
      <c r="J81" s="721"/>
      <c r="K81" s="188"/>
    </row>
    <row r="82" spans="1:11" hidden="1">
      <c r="A82" s="188"/>
      <c r="B82" s="447">
        <f>'Pipes and Fittings'!B113</f>
        <v>60597</v>
      </c>
      <c r="C82" s="436" t="str">
        <f>'Pipes and Fittings'!$B$100</f>
        <v>Pipe clamps for aquatherm - pipes</v>
      </c>
      <c r="D82" s="722" t="str">
        <f>'Pipes and Fittings'!C113</f>
        <v>160 mm</v>
      </c>
      <c r="E82" s="723"/>
      <c r="F82" s="439"/>
      <c r="G82" s="440"/>
      <c r="H82" s="437">
        <f>'Pipes and Fittings'!L113</f>
        <v>0</v>
      </c>
      <c r="I82" s="720"/>
      <c r="J82" s="721"/>
      <c r="K82" s="188"/>
    </row>
    <row r="83" spans="1:11" hidden="1">
      <c r="A83" s="188"/>
      <c r="B83" s="447">
        <f>'Pipes and Fittings'!B114</f>
        <v>60650</v>
      </c>
      <c r="C83" s="436" t="str">
        <f>'Pipes and Fittings'!$B$100</f>
        <v>Pipe clamps for aquatherm - pipes</v>
      </c>
      <c r="D83" s="722" t="str">
        <f>'Pipes and Fittings'!C114</f>
        <v>200 mm</v>
      </c>
      <c r="E83" s="723"/>
      <c r="F83" s="439"/>
      <c r="G83" s="440"/>
      <c r="H83" s="437">
        <f>'Pipes and Fittings'!L114</f>
        <v>0</v>
      </c>
      <c r="I83" s="720"/>
      <c r="J83" s="721"/>
      <c r="K83" s="188"/>
    </row>
    <row r="84" spans="1:11" hidden="1">
      <c r="A84" s="188"/>
      <c r="B84" s="447">
        <f>'Pipes and Fittings'!B115</f>
        <v>60654</v>
      </c>
      <c r="C84" s="436" t="str">
        <f>'Pipes and Fittings'!$B$100</f>
        <v>Pipe clamps for aquatherm - pipes</v>
      </c>
      <c r="D84" s="722" t="str">
        <f>'Pipes and Fittings'!C115</f>
        <v>250 mm</v>
      </c>
      <c r="E84" s="723"/>
      <c r="F84" s="439"/>
      <c r="G84" s="440"/>
      <c r="H84" s="437">
        <f>'Pipes and Fittings'!L115</f>
        <v>0</v>
      </c>
      <c r="I84" s="720"/>
      <c r="J84" s="721"/>
      <c r="K84" s="188"/>
    </row>
    <row r="85" spans="1:11" hidden="1">
      <c r="A85" s="188"/>
      <c r="B85" s="447">
        <f>'Pipes and Fittings'!B118</f>
        <v>60620</v>
      </c>
      <c r="C85" s="436" t="str">
        <f>'Pipes and Fittings'!$B$100</f>
        <v>Pipe clamps for aquatherm - pipes</v>
      </c>
      <c r="D85" s="722" t="str">
        <f>'Pipes and Fittings'!C118</f>
        <v>20 mm</v>
      </c>
      <c r="E85" s="723"/>
      <c r="F85" s="439"/>
      <c r="G85" s="440"/>
      <c r="H85" s="437">
        <f>'Pipes and Fittings'!L118</f>
        <v>0</v>
      </c>
      <c r="I85" s="720"/>
      <c r="J85" s="721"/>
      <c r="K85" s="188"/>
    </row>
    <row r="86" spans="1:11" hidden="1">
      <c r="A86" s="188"/>
      <c r="B86" s="447">
        <f>'Pipes and Fittings'!B119</f>
        <v>60625</v>
      </c>
      <c r="C86" s="436" t="str">
        <f>'Pipes and Fittings'!$B$100</f>
        <v>Pipe clamps for aquatherm - pipes</v>
      </c>
      <c r="D86" s="722" t="str">
        <f>'Pipes and Fittings'!C119</f>
        <v>25 mm</v>
      </c>
      <c r="E86" s="723"/>
      <c r="F86" s="439"/>
      <c r="G86" s="440"/>
      <c r="H86" s="437">
        <f>'Pipes and Fittings'!L119</f>
        <v>0</v>
      </c>
      <c r="I86" s="720"/>
      <c r="J86" s="721"/>
      <c r="K86" s="188"/>
    </row>
    <row r="87" spans="1:11" hidden="1">
      <c r="A87" s="188"/>
      <c r="B87" s="447">
        <f>'Pipes and Fittings'!B120</f>
        <v>60632</v>
      </c>
      <c r="C87" s="436" t="str">
        <f>'Pipes and Fittings'!$B$100</f>
        <v>Pipe clamps for aquatherm - pipes</v>
      </c>
      <c r="D87" s="722" t="str">
        <f>'Pipes and Fittings'!C120</f>
        <v>32 mm</v>
      </c>
      <c r="E87" s="723"/>
      <c r="F87" s="439"/>
      <c r="G87" s="440"/>
      <c r="H87" s="437">
        <f>'Pipes and Fittings'!L120</f>
        <v>0</v>
      </c>
      <c r="I87" s="720"/>
      <c r="J87" s="721"/>
      <c r="K87" s="188"/>
    </row>
    <row r="88" spans="1:11">
      <c r="A88" s="188"/>
      <c r="B88" s="724"/>
      <c r="C88" s="725"/>
      <c r="D88" s="725"/>
      <c r="E88" s="725"/>
      <c r="F88" s="725"/>
      <c r="G88" s="725"/>
      <c r="H88" s="725"/>
      <c r="I88" s="725"/>
      <c r="J88" s="726"/>
      <c r="K88" s="188"/>
    </row>
    <row r="89" spans="1:11" hidden="1">
      <c r="A89" s="188"/>
      <c r="B89" s="447">
        <f>'Pipes and Fittings'!B128</f>
        <v>11008</v>
      </c>
      <c r="C89" s="436" t="str">
        <f>'Pipes and Fittings'!$B$125</f>
        <v>Socket</v>
      </c>
      <c r="D89" s="722" t="str">
        <f>'Pipes and Fittings'!C128</f>
        <v>20 mm</v>
      </c>
      <c r="E89" s="723"/>
      <c r="F89" s="439"/>
      <c r="G89" s="440"/>
      <c r="H89" s="437">
        <f>'Pipes and Fittings'!L128</f>
        <v>0</v>
      </c>
      <c r="I89" s="720"/>
      <c r="J89" s="721"/>
      <c r="K89" s="188"/>
    </row>
    <row r="90" spans="1:11" hidden="1">
      <c r="A90" s="188"/>
      <c r="B90" s="447">
        <f>'Pipes and Fittings'!B129</f>
        <v>11010</v>
      </c>
      <c r="C90" s="436" t="str">
        <f>'Pipes and Fittings'!$B$125</f>
        <v>Socket</v>
      </c>
      <c r="D90" s="722" t="str">
        <f>'Pipes and Fittings'!C129</f>
        <v>25 mm</v>
      </c>
      <c r="E90" s="723"/>
      <c r="F90" s="439"/>
      <c r="G90" s="440"/>
      <c r="H90" s="437">
        <f>'Pipes and Fittings'!L129</f>
        <v>0</v>
      </c>
      <c r="I90" s="720"/>
      <c r="J90" s="721"/>
      <c r="K90" s="188"/>
    </row>
    <row r="91" spans="1:11" hidden="1">
      <c r="A91" s="188"/>
      <c r="B91" s="447">
        <f>'Pipes and Fittings'!B130</f>
        <v>11012</v>
      </c>
      <c r="C91" s="436" t="str">
        <f>'Pipes and Fittings'!$B$125</f>
        <v>Socket</v>
      </c>
      <c r="D91" s="722" t="str">
        <f>'Pipes and Fittings'!C130</f>
        <v>32 mm</v>
      </c>
      <c r="E91" s="723"/>
      <c r="F91" s="439"/>
      <c r="G91" s="440"/>
      <c r="H91" s="437">
        <f>'Pipes and Fittings'!L130</f>
        <v>0</v>
      </c>
      <c r="I91" s="720"/>
      <c r="J91" s="721"/>
      <c r="K91" s="188"/>
    </row>
    <row r="92" spans="1:11" hidden="1">
      <c r="A92" s="188"/>
      <c r="B92" s="447">
        <f>'Pipes and Fittings'!B131</f>
        <v>11014</v>
      </c>
      <c r="C92" s="436" t="str">
        <f>'Pipes and Fittings'!$B$125</f>
        <v>Socket</v>
      </c>
      <c r="D92" s="722" t="str">
        <f>'Pipes and Fittings'!C131</f>
        <v>40 mm</v>
      </c>
      <c r="E92" s="723"/>
      <c r="F92" s="439"/>
      <c r="G92" s="440"/>
      <c r="H92" s="437">
        <f>'Pipes and Fittings'!L131</f>
        <v>0</v>
      </c>
      <c r="I92" s="720"/>
      <c r="J92" s="721"/>
      <c r="K92" s="188"/>
    </row>
    <row r="93" spans="1:11" hidden="1">
      <c r="A93" s="188"/>
      <c r="B93" s="447">
        <f>'Pipes and Fittings'!B132</f>
        <v>11016</v>
      </c>
      <c r="C93" s="436" t="str">
        <f>'Pipes and Fittings'!$B$125</f>
        <v>Socket</v>
      </c>
      <c r="D93" s="722" t="str">
        <f>'Pipes and Fittings'!C132</f>
        <v>50 mm</v>
      </c>
      <c r="E93" s="723"/>
      <c r="F93" s="439"/>
      <c r="G93" s="440"/>
      <c r="H93" s="437">
        <f>'Pipes and Fittings'!L132</f>
        <v>0</v>
      </c>
      <c r="I93" s="720"/>
      <c r="J93" s="721"/>
      <c r="K93" s="188"/>
    </row>
    <row r="94" spans="1:11" hidden="1">
      <c r="A94" s="188"/>
      <c r="B94" s="447">
        <f>'Pipes and Fittings'!B133</f>
        <v>11018</v>
      </c>
      <c r="C94" s="436" t="str">
        <f>'Pipes and Fittings'!$B$125</f>
        <v>Socket</v>
      </c>
      <c r="D94" s="722" t="str">
        <f>'Pipes and Fittings'!C133</f>
        <v>63 mm</v>
      </c>
      <c r="E94" s="723"/>
      <c r="F94" s="439"/>
      <c r="G94" s="440"/>
      <c r="H94" s="437">
        <f>'Pipes and Fittings'!L133</f>
        <v>0</v>
      </c>
      <c r="I94" s="720"/>
      <c r="J94" s="721"/>
      <c r="K94" s="188"/>
    </row>
    <row r="95" spans="1:11" hidden="1">
      <c r="A95" s="188"/>
      <c r="B95" s="447">
        <f>'Pipes and Fittings'!B134</f>
        <v>11020</v>
      </c>
      <c r="C95" s="436" t="str">
        <f>'Pipes and Fittings'!$B$125</f>
        <v>Socket</v>
      </c>
      <c r="D95" s="722" t="str">
        <f>'Pipes and Fittings'!C134</f>
        <v>75 mm</v>
      </c>
      <c r="E95" s="723"/>
      <c r="F95" s="439"/>
      <c r="G95" s="440"/>
      <c r="H95" s="437">
        <f>'Pipes and Fittings'!L134</f>
        <v>0</v>
      </c>
      <c r="I95" s="720"/>
      <c r="J95" s="721"/>
      <c r="K95" s="188"/>
    </row>
    <row r="96" spans="1:11" hidden="1">
      <c r="A96" s="188"/>
      <c r="B96" s="447">
        <f>'Pipes and Fittings'!B135</f>
        <v>11022</v>
      </c>
      <c r="C96" s="436" t="str">
        <f>'Pipes and Fittings'!$B$125</f>
        <v>Socket</v>
      </c>
      <c r="D96" s="722" t="str">
        <f>'Pipes and Fittings'!C135</f>
        <v>90 mm</v>
      </c>
      <c r="E96" s="723"/>
      <c r="F96" s="439"/>
      <c r="G96" s="440"/>
      <c r="H96" s="437">
        <f>'Pipes and Fittings'!L135</f>
        <v>0</v>
      </c>
      <c r="I96" s="720"/>
      <c r="J96" s="721"/>
      <c r="K96" s="188"/>
    </row>
    <row r="97" spans="1:11" hidden="1">
      <c r="A97" s="188"/>
      <c r="B97" s="447">
        <f>'Pipes and Fittings'!B136</f>
        <v>11024</v>
      </c>
      <c r="C97" s="436" t="str">
        <f>'Pipes and Fittings'!$B$125</f>
        <v>Socket</v>
      </c>
      <c r="D97" s="722" t="str">
        <f>'Pipes and Fittings'!C136</f>
        <v>110 mm</v>
      </c>
      <c r="E97" s="723"/>
      <c r="F97" s="439"/>
      <c r="G97" s="440"/>
      <c r="H97" s="437">
        <f>'Pipes and Fittings'!L136</f>
        <v>0</v>
      </c>
      <c r="I97" s="720"/>
      <c r="J97" s="721"/>
      <c r="K97" s="188"/>
    </row>
    <row r="98" spans="1:11" hidden="1">
      <c r="A98" s="188"/>
      <c r="B98" s="447">
        <f>'Pipes and Fittings'!B137</f>
        <v>11026</v>
      </c>
      <c r="C98" s="436" t="str">
        <f>'Pipes and Fittings'!$B$125</f>
        <v>Socket</v>
      </c>
      <c r="D98" s="722" t="str">
        <f>'Pipes and Fittings'!C137</f>
        <v>125 mm</v>
      </c>
      <c r="E98" s="723"/>
      <c r="F98" s="439"/>
      <c r="G98" s="440"/>
      <c r="H98" s="437">
        <f>'Pipes and Fittings'!L137</f>
        <v>0</v>
      </c>
      <c r="I98" s="720"/>
      <c r="J98" s="721"/>
      <c r="K98" s="188"/>
    </row>
    <row r="99" spans="1:11" hidden="1">
      <c r="A99" s="188"/>
      <c r="B99" s="447">
        <f>'Pipes and Fittings'!B144</f>
        <v>11112</v>
      </c>
      <c r="C99" s="436" t="str">
        <f>'Pipes and Fittings'!$B$140</f>
        <v>Reducer  male/female</v>
      </c>
      <c r="D99" s="722" t="str">
        <f>'Pipes and Fittings'!C144</f>
        <v>25/20 mm</v>
      </c>
      <c r="E99" s="723"/>
      <c r="F99" s="439"/>
      <c r="G99" s="440"/>
      <c r="H99" s="437">
        <f>'Pipes and Fittings'!L144</f>
        <v>0</v>
      </c>
      <c r="I99" s="720"/>
      <c r="J99" s="721"/>
      <c r="K99" s="188"/>
    </row>
    <row r="100" spans="1:11" hidden="1">
      <c r="A100" s="188"/>
      <c r="B100" s="447">
        <f>'Pipes and Fittings'!B145</f>
        <v>11114</v>
      </c>
      <c r="C100" s="436" t="str">
        <f>'Pipes and Fittings'!$B$140</f>
        <v>Reducer  male/female</v>
      </c>
      <c r="D100" s="722" t="str">
        <f>'Pipes and Fittings'!C145</f>
        <v>32/20 mm</v>
      </c>
      <c r="E100" s="723"/>
      <c r="F100" s="439"/>
      <c r="G100" s="440"/>
      <c r="H100" s="437">
        <f>'Pipes and Fittings'!L145</f>
        <v>0</v>
      </c>
      <c r="I100" s="720"/>
      <c r="J100" s="721"/>
      <c r="K100" s="188"/>
    </row>
    <row r="101" spans="1:11" hidden="1">
      <c r="A101" s="188"/>
      <c r="B101" s="447">
        <f>'Pipes and Fittings'!B146</f>
        <v>11116</v>
      </c>
      <c r="C101" s="436" t="str">
        <f>'Pipes and Fittings'!$B$140</f>
        <v>Reducer  male/female</v>
      </c>
      <c r="D101" s="722" t="str">
        <f>'Pipes and Fittings'!C146</f>
        <v>32/25 mm</v>
      </c>
      <c r="E101" s="723"/>
      <c r="F101" s="439"/>
      <c r="G101" s="440"/>
      <c r="H101" s="437">
        <f>'Pipes and Fittings'!L146</f>
        <v>0</v>
      </c>
      <c r="I101" s="720"/>
      <c r="J101" s="721"/>
      <c r="K101" s="188"/>
    </row>
    <row r="102" spans="1:11" hidden="1">
      <c r="A102" s="188"/>
      <c r="B102" s="447">
        <f>'Pipes and Fittings'!B147</f>
        <v>11118</v>
      </c>
      <c r="C102" s="436" t="str">
        <f>'Pipes and Fittings'!$B$140</f>
        <v>Reducer  male/female</v>
      </c>
      <c r="D102" s="722" t="str">
        <f>'Pipes and Fittings'!C147</f>
        <v>40/20 mm</v>
      </c>
      <c r="E102" s="723"/>
      <c r="F102" s="439"/>
      <c r="G102" s="440"/>
      <c r="H102" s="437">
        <f>'Pipes and Fittings'!L147</f>
        <v>0</v>
      </c>
      <c r="I102" s="720"/>
      <c r="J102" s="721"/>
      <c r="K102" s="188"/>
    </row>
    <row r="103" spans="1:11" hidden="1">
      <c r="A103" s="188"/>
      <c r="B103" s="447">
        <f>'Pipes and Fittings'!B148</f>
        <v>11120</v>
      </c>
      <c r="C103" s="436" t="str">
        <f>'Pipes and Fittings'!$B$140</f>
        <v>Reducer  male/female</v>
      </c>
      <c r="D103" s="722" t="str">
        <f>'Pipes and Fittings'!C148</f>
        <v>40/25 mm</v>
      </c>
      <c r="E103" s="723"/>
      <c r="F103" s="439"/>
      <c r="G103" s="440"/>
      <c r="H103" s="437">
        <f>'Pipes and Fittings'!L148</f>
        <v>0</v>
      </c>
      <c r="I103" s="720"/>
      <c r="J103" s="721"/>
      <c r="K103" s="188"/>
    </row>
    <row r="104" spans="1:11" hidden="1">
      <c r="A104" s="188"/>
      <c r="B104" s="447">
        <f>'Pipes and Fittings'!B149</f>
        <v>11122</v>
      </c>
      <c r="C104" s="436" t="str">
        <f>'Pipes and Fittings'!$B$140</f>
        <v>Reducer  male/female</v>
      </c>
      <c r="D104" s="722" t="str">
        <f>'Pipes and Fittings'!C149</f>
        <v>40/32 mm</v>
      </c>
      <c r="E104" s="723"/>
      <c r="F104" s="439"/>
      <c r="G104" s="440"/>
      <c r="H104" s="437">
        <f>'Pipes and Fittings'!L149</f>
        <v>0</v>
      </c>
      <c r="I104" s="720"/>
      <c r="J104" s="721"/>
      <c r="K104" s="188"/>
    </row>
    <row r="105" spans="1:11" hidden="1">
      <c r="A105" s="188"/>
      <c r="B105" s="447">
        <f>'Pipes and Fittings'!B150</f>
        <v>11124</v>
      </c>
      <c r="C105" s="436" t="str">
        <f>'Pipes and Fittings'!$B$140</f>
        <v>Reducer  male/female</v>
      </c>
      <c r="D105" s="722" t="str">
        <f>'Pipes and Fittings'!C150</f>
        <v>50/20 mm</v>
      </c>
      <c r="E105" s="723"/>
      <c r="F105" s="439"/>
      <c r="G105" s="440"/>
      <c r="H105" s="437">
        <f>'Pipes and Fittings'!L150</f>
        <v>0</v>
      </c>
      <c r="I105" s="720"/>
      <c r="J105" s="721"/>
      <c r="K105" s="188"/>
    </row>
    <row r="106" spans="1:11" hidden="1">
      <c r="A106" s="188"/>
      <c r="B106" s="447">
        <f>'Pipes and Fittings'!B151</f>
        <v>11126</v>
      </c>
      <c r="C106" s="436" t="str">
        <f>'Pipes and Fittings'!$B$140</f>
        <v>Reducer  male/female</v>
      </c>
      <c r="D106" s="722" t="str">
        <f>'Pipes and Fittings'!C151</f>
        <v>50/25 mm</v>
      </c>
      <c r="E106" s="723"/>
      <c r="F106" s="439"/>
      <c r="G106" s="440"/>
      <c r="H106" s="437">
        <f>'Pipes and Fittings'!L151</f>
        <v>0</v>
      </c>
      <c r="I106" s="720"/>
      <c r="J106" s="721"/>
      <c r="K106" s="188"/>
    </row>
    <row r="107" spans="1:11" hidden="1">
      <c r="A107" s="188"/>
      <c r="B107" s="447">
        <f>'Pipes and Fittings'!B152</f>
        <v>11128</v>
      </c>
      <c r="C107" s="436" t="str">
        <f>'Pipes and Fittings'!$B$140</f>
        <v>Reducer  male/female</v>
      </c>
      <c r="D107" s="722" t="str">
        <f>'Pipes and Fittings'!C152</f>
        <v>50/32 mm</v>
      </c>
      <c r="E107" s="723"/>
      <c r="F107" s="439"/>
      <c r="G107" s="440"/>
      <c r="H107" s="437">
        <f>'Pipes and Fittings'!L152</f>
        <v>0</v>
      </c>
      <c r="I107" s="720"/>
      <c r="J107" s="721"/>
      <c r="K107" s="188"/>
    </row>
    <row r="108" spans="1:11" hidden="1">
      <c r="A108" s="188"/>
      <c r="B108" s="447">
        <f>'Pipes and Fittings'!B153</f>
        <v>11130</v>
      </c>
      <c r="C108" s="436" t="str">
        <f>'Pipes and Fittings'!$B$140</f>
        <v>Reducer  male/female</v>
      </c>
      <c r="D108" s="722" t="str">
        <f>'Pipes and Fittings'!C153</f>
        <v>50/40 mm</v>
      </c>
      <c r="E108" s="723"/>
      <c r="F108" s="439"/>
      <c r="G108" s="440"/>
      <c r="H108" s="437">
        <f>'Pipes and Fittings'!L153</f>
        <v>0</v>
      </c>
      <c r="I108" s="720"/>
      <c r="J108" s="721"/>
      <c r="K108" s="188"/>
    </row>
    <row r="109" spans="1:11" hidden="1">
      <c r="A109" s="188"/>
      <c r="B109" s="447">
        <f>'Pipes and Fittings'!B154</f>
        <v>11131</v>
      </c>
      <c r="C109" s="436" t="str">
        <f>'Pipes and Fittings'!$B$140</f>
        <v>Reducer  male/female</v>
      </c>
      <c r="D109" s="722" t="str">
        <f>'Pipes and Fittings'!C154</f>
        <v>63/20 mm</v>
      </c>
      <c r="E109" s="723"/>
      <c r="F109" s="439"/>
      <c r="G109" s="440"/>
      <c r="H109" s="437">
        <f>'Pipes and Fittings'!L154</f>
        <v>0</v>
      </c>
      <c r="I109" s="720"/>
      <c r="J109" s="721"/>
      <c r="K109" s="188"/>
    </row>
    <row r="110" spans="1:11" hidden="1">
      <c r="A110" s="188"/>
      <c r="B110" s="447">
        <f>'Pipes and Fittings'!B155</f>
        <v>11132</v>
      </c>
      <c r="C110" s="436" t="str">
        <f>'Pipes and Fittings'!$B$140</f>
        <v>Reducer  male/female</v>
      </c>
      <c r="D110" s="722" t="str">
        <f>'Pipes and Fittings'!C155</f>
        <v>63/25 mm</v>
      </c>
      <c r="E110" s="723"/>
      <c r="F110" s="439"/>
      <c r="G110" s="440"/>
      <c r="H110" s="437">
        <f>'Pipes and Fittings'!L155</f>
        <v>0</v>
      </c>
      <c r="I110" s="720"/>
      <c r="J110" s="721"/>
      <c r="K110" s="188"/>
    </row>
    <row r="111" spans="1:11" hidden="1">
      <c r="A111" s="188"/>
      <c r="B111" s="447">
        <f>'Pipes and Fittings'!B156</f>
        <v>11134</v>
      </c>
      <c r="C111" s="436" t="str">
        <f>'Pipes and Fittings'!$B$140</f>
        <v>Reducer  male/female</v>
      </c>
      <c r="D111" s="722" t="str">
        <f>'Pipes and Fittings'!C156</f>
        <v>63/32 mm</v>
      </c>
      <c r="E111" s="723"/>
      <c r="F111" s="439"/>
      <c r="G111" s="440"/>
      <c r="H111" s="437">
        <f>'Pipes and Fittings'!L156</f>
        <v>0</v>
      </c>
      <c r="I111" s="720"/>
      <c r="J111" s="721"/>
      <c r="K111" s="188"/>
    </row>
    <row r="112" spans="1:11" hidden="1">
      <c r="A112" s="188"/>
      <c r="B112" s="447">
        <f>'Pipes and Fittings'!B157</f>
        <v>11136</v>
      </c>
      <c r="C112" s="436" t="str">
        <f>'Pipes and Fittings'!$B$140</f>
        <v>Reducer  male/female</v>
      </c>
      <c r="D112" s="722" t="str">
        <f>'Pipes and Fittings'!C157</f>
        <v>63/40 mm</v>
      </c>
      <c r="E112" s="723"/>
      <c r="F112" s="439"/>
      <c r="G112" s="440"/>
      <c r="H112" s="437">
        <f>'Pipes and Fittings'!L157</f>
        <v>0</v>
      </c>
      <c r="I112" s="720"/>
      <c r="J112" s="721"/>
      <c r="K112" s="188"/>
    </row>
    <row r="113" spans="1:11" hidden="1">
      <c r="A113" s="188"/>
      <c r="B113" s="447">
        <f>'Pipes and Fittings'!B158</f>
        <v>11138</v>
      </c>
      <c r="C113" s="436" t="str">
        <f>'Pipes and Fittings'!$B$140</f>
        <v>Reducer  male/female</v>
      </c>
      <c r="D113" s="722" t="str">
        <f>'Pipes and Fittings'!C158</f>
        <v>63/50 mm</v>
      </c>
      <c r="E113" s="723"/>
      <c r="F113" s="439"/>
      <c r="G113" s="440"/>
      <c r="H113" s="437">
        <f>'Pipes and Fittings'!L158</f>
        <v>0</v>
      </c>
      <c r="I113" s="720"/>
      <c r="J113" s="721"/>
      <c r="K113" s="188"/>
    </row>
    <row r="114" spans="1:11" hidden="1">
      <c r="A114" s="188"/>
      <c r="B114" s="447">
        <f>'Pipes and Fittings'!B159</f>
        <v>11143</v>
      </c>
      <c r="C114" s="436" t="str">
        <f>'Pipes and Fittings'!$B$140</f>
        <v>Reducer  male/female</v>
      </c>
      <c r="D114" s="722" t="str">
        <f>'Pipes and Fittings'!C159</f>
        <v>75/20 mm</v>
      </c>
      <c r="E114" s="723"/>
      <c r="F114" s="439"/>
      <c r="G114" s="440"/>
      <c r="H114" s="437">
        <f>'Pipes and Fittings'!L159</f>
        <v>0</v>
      </c>
      <c r="I114" s="720"/>
      <c r="J114" s="721"/>
      <c r="K114" s="188"/>
    </row>
    <row r="115" spans="1:11" hidden="1">
      <c r="A115" s="188"/>
      <c r="B115" s="447">
        <f>'Pipes and Fittings'!B160</f>
        <v>11144</v>
      </c>
      <c r="C115" s="436" t="str">
        <f>'Pipes and Fittings'!$B$140</f>
        <v>Reducer  male/female</v>
      </c>
      <c r="D115" s="722" t="str">
        <f>'Pipes and Fittings'!C160</f>
        <v>75/25 mm</v>
      </c>
      <c r="E115" s="723"/>
      <c r="F115" s="439"/>
      <c r="G115" s="440"/>
      <c r="H115" s="437">
        <f>'Pipes and Fittings'!L160</f>
        <v>0</v>
      </c>
      <c r="I115" s="720"/>
      <c r="J115" s="721"/>
      <c r="K115" s="188"/>
    </row>
    <row r="116" spans="1:11" hidden="1">
      <c r="A116" s="188"/>
      <c r="B116" s="447">
        <f>'Pipes and Fittings'!B161</f>
        <v>11145</v>
      </c>
      <c r="C116" s="436" t="str">
        <f>'Pipes and Fittings'!$B$140</f>
        <v>Reducer  male/female</v>
      </c>
      <c r="D116" s="722" t="str">
        <f>'Pipes and Fittings'!C161</f>
        <v>75/32 mm</v>
      </c>
      <c r="E116" s="723"/>
      <c r="F116" s="439"/>
      <c r="G116" s="440"/>
      <c r="H116" s="437">
        <f>'Pipes and Fittings'!L161</f>
        <v>0</v>
      </c>
      <c r="I116" s="720"/>
      <c r="J116" s="721"/>
      <c r="K116" s="188"/>
    </row>
    <row r="117" spans="1:11" hidden="1">
      <c r="A117" s="188"/>
      <c r="B117" s="447">
        <f>'Pipes and Fittings'!B162</f>
        <v>11139</v>
      </c>
      <c r="C117" s="436" t="str">
        <f>'Pipes and Fittings'!$B$140</f>
        <v>Reducer  male/female</v>
      </c>
      <c r="D117" s="722" t="str">
        <f>'Pipes and Fittings'!C162</f>
        <v>75/40 mm</v>
      </c>
      <c r="E117" s="723"/>
      <c r="F117" s="439"/>
      <c r="G117" s="440"/>
      <c r="H117" s="437">
        <f>'Pipes and Fittings'!L162</f>
        <v>0</v>
      </c>
      <c r="I117" s="720"/>
      <c r="J117" s="721"/>
      <c r="K117" s="188"/>
    </row>
    <row r="118" spans="1:11" hidden="1">
      <c r="A118" s="188"/>
      <c r="B118" s="447">
        <f>'Pipes and Fittings'!B163</f>
        <v>11140</v>
      </c>
      <c r="C118" s="436" t="str">
        <f>'Pipes and Fittings'!$B$140</f>
        <v>Reducer  male/female</v>
      </c>
      <c r="D118" s="722" t="str">
        <f>'Pipes and Fittings'!C163</f>
        <v>75/50 mm</v>
      </c>
      <c r="E118" s="723"/>
      <c r="F118" s="439"/>
      <c r="G118" s="440"/>
      <c r="H118" s="437">
        <f>'Pipes and Fittings'!L163</f>
        <v>0</v>
      </c>
      <c r="I118" s="720"/>
      <c r="J118" s="721"/>
      <c r="K118" s="188"/>
    </row>
    <row r="119" spans="1:11" hidden="1">
      <c r="A119" s="188"/>
      <c r="B119" s="447">
        <f>'Pipes and Fittings'!B164</f>
        <v>11142</v>
      </c>
      <c r="C119" s="436" t="str">
        <f>'Pipes and Fittings'!$B$140</f>
        <v>Reducer  male/female</v>
      </c>
      <c r="D119" s="722" t="str">
        <f>'Pipes and Fittings'!C164</f>
        <v>75/63 mm</v>
      </c>
      <c r="E119" s="723"/>
      <c r="F119" s="439"/>
      <c r="G119" s="440"/>
      <c r="H119" s="437">
        <f>'Pipes and Fittings'!L164</f>
        <v>0</v>
      </c>
      <c r="I119" s="720"/>
      <c r="J119" s="721"/>
      <c r="K119" s="188"/>
    </row>
    <row r="120" spans="1:11" hidden="1">
      <c r="A120" s="188"/>
      <c r="B120" s="447">
        <f>'Pipes and Fittings'!B165</f>
        <v>11151</v>
      </c>
      <c r="C120" s="436" t="str">
        <f>'Pipes and Fittings'!$B$140</f>
        <v>Reducer  male/female</v>
      </c>
      <c r="D120" s="722" t="str">
        <f>'Pipes and Fittings'!C165</f>
        <v>90/50 mm</v>
      </c>
      <c r="E120" s="723"/>
      <c r="F120" s="439"/>
      <c r="G120" s="440"/>
      <c r="H120" s="437">
        <f>'Pipes and Fittings'!L165</f>
        <v>0</v>
      </c>
      <c r="I120" s="720"/>
      <c r="J120" s="721"/>
      <c r="K120" s="188"/>
    </row>
    <row r="121" spans="1:11" hidden="1">
      <c r="A121" s="188"/>
      <c r="B121" s="447">
        <f>'Pipes and Fittings'!B166</f>
        <v>11152</v>
      </c>
      <c r="C121" s="436" t="str">
        <f>'Pipes and Fittings'!$B$140</f>
        <v>Reducer  male/female</v>
      </c>
      <c r="D121" s="722" t="str">
        <f>'Pipes and Fittings'!C166</f>
        <v>90/63 mm</v>
      </c>
      <c r="E121" s="723"/>
      <c r="F121" s="439"/>
      <c r="G121" s="440"/>
      <c r="H121" s="437">
        <f>'Pipes and Fittings'!L166</f>
        <v>0</v>
      </c>
      <c r="I121" s="720"/>
      <c r="J121" s="721"/>
      <c r="K121" s="188"/>
    </row>
    <row r="122" spans="1:11" hidden="1">
      <c r="A122" s="188"/>
      <c r="B122" s="447">
        <f>'Pipes and Fittings'!B167</f>
        <v>11153</v>
      </c>
      <c r="C122" s="436" t="str">
        <f>'Pipes and Fittings'!$B$140</f>
        <v>Reducer  male/female</v>
      </c>
      <c r="D122" s="722" t="str">
        <f>'Pipes and Fittings'!C167</f>
        <v>90/75 mm</v>
      </c>
      <c r="E122" s="723"/>
      <c r="F122" s="439"/>
      <c r="G122" s="440"/>
      <c r="H122" s="437">
        <f>'Pipes and Fittings'!L167</f>
        <v>0</v>
      </c>
      <c r="I122" s="720"/>
      <c r="J122" s="721"/>
      <c r="K122" s="188"/>
    </row>
    <row r="123" spans="1:11" hidden="1">
      <c r="A123" s="188"/>
      <c r="B123" s="447">
        <f>'Pipes and Fittings'!B168</f>
        <v>11155</v>
      </c>
      <c r="C123" s="436" t="str">
        <f>'Pipes and Fittings'!$B$140</f>
        <v>Reducer  male/female</v>
      </c>
      <c r="D123" s="722" t="str">
        <f>'Pipes and Fittings'!C168</f>
        <v>110/63 mm</v>
      </c>
      <c r="E123" s="723"/>
      <c r="F123" s="439"/>
      <c r="G123" s="440"/>
      <c r="H123" s="437">
        <f>'Pipes and Fittings'!L168</f>
        <v>0</v>
      </c>
      <c r="I123" s="720"/>
      <c r="J123" s="721"/>
      <c r="K123" s="188"/>
    </row>
    <row r="124" spans="1:11" hidden="1">
      <c r="A124" s="188"/>
      <c r="B124" s="447">
        <f>'Pipes and Fittings'!B169</f>
        <v>11157</v>
      </c>
      <c r="C124" s="436" t="str">
        <f>'Pipes and Fittings'!$B$140</f>
        <v>Reducer  male/female</v>
      </c>
      <c r="D124" s="722" t="str">
        <f>'Pipes and Fittings'!C169</f>
        <v>110/75 mm</v>
      </c>
      <c r="E124" s="723"/>
      <c r="F124" s="439"/>
      <c r="G124" s="440"/>
      <c r="H124" s="437">
        <f>'Pipes and Fittings'!L169</f>
        <v>0</v>
      </c>
      <c r="I124" s="720"/>
      <c r="J124" s="721"/>
      <c r="K124" s="188"/>
    </row>
    <row r="125" spans="1:11" hidden="1">
      <c r="A125" s="188"/>
      <c r="B125" s="447">
        <f>'Pipes and Fittings'!B170</f>
        <v>11159</v>
      </c>
      <c r="C125" s="436" t="str">
        <f>'Pipes and Fittings'!$B$140</f>
        <v>Reducer  male/female</v>
      </c>
      <c r="D125" s="722" t="str">
        <f>'Pipes and Fittings'!C170</f>
        <v>110/90 mm</v>
      </c>
      <c r="E125" s="723"/>
      <c r="F125" s="439"/>
      <c r="G125" s="440"/>
      <c r="H125" s="437">
        <f>'Pipes and Fittings'!L170</f>
        <v>0</v>
      </c>
      <c r="I125" s="720"/>
      <c r="J125" s="721"/>
      <c r="K125" s="188"/>
    </row>
    <row r="126" spans="1:11" hidden="1">
      <c r="A126" s="188"/>
      <c r="B126" s="447">
        <f>'Pipes and Fittings'!B171</f>
        <v>11161</v>
      </c>
      <c r="C126" s="436" t="str">
        <f>'Pipes and Fittings'!$B$140</f>
        <v>Reducer  male/female</v>
      </c>
      <c r="D126" s="722" t="str">
        <f>'Pipes and Fittings'!C171</f>
        <v>125/75 mm</v>
      </c>
      <c r="E126" s="723"/>
      <c r="F126" s="439"/>
      <c r="G126" s="440"/>
      <c r="H126" s="437">
        <f>'Pipes and Fittings'!L171</f>
        <v>0</v>
      </c>
      <c r="I126" s="720"/>
      <c r="J126" s="721"/>
      <c r="K126" s="188"/>
    </row>
    <row r="127" spans="1:11" hidden="1">
      <c r="A127" s="188"/>
      <c r="B127" s="447">
        <f>'Pipes and Fittings'!B172</f>
        <v>11163</v>
      </c>
      <c r="C127" s="436" t="str">
        <f>'Pipes and Fittings'!$B$140</f>
        <v>Reducer  male/female</v>
      </c>
      <c r="D127" s="722" t="str">
        <f>'Pipes and Fittings'!C172</f>
        <v>125/90 mm</v>
      </c>
      <c r="E127" s="723"/>
      <c r="F127" s="439"/>
      <c r="G127" s="440"/>
      <c r="H127" s="437">
        <f>'Pipes and Fittings'!L172</f>
        <v>0</v>
      </c>
      <c r="I127" s="720"/>
      <c r="J127" s="721"/>
      <c r="K127" s="188"/>
    </row>
    <row r="128" spans="1:11" hidden="1">
      <c r="A128" s="188"/>
      <c r="B128" s="447">
        <f>'Pipes and Fittings'!B173</f>
        <v>11165</v>
      </c>
      <c r="C128" s="436" t="str">
        <f>'Pipes and Fittings'!$B$140</f>
        <v>Reducer  male/female</v>
      </c>
      <c r="D128" s="722" t="str">
        <f>'Pipes and Fittings'!C173</f>
        <v>125/110 mm</v>
      </c>
      <c r="E128" s="723"/>
      <c r="F128" s="439"/>
      <c r="G128" s="440"/>
      <c r="H128" s="437">
        <f>'Pipes and Fittings'!L173</f>
        <v>0</v>
      </c>
      <c r="I128" s="720"/>
      <c r="J128" s="721"/>
      <c r="K128" s="188"/>
    </row>
    <row r="129" spans="1:11" hidden="1">
      <c r="A129" s="188"/>
      <c r="B129" s="447">
        <f>'Pipes and Fittings'!B174</f>
        <v>11176</v>
      </c>
      <c r="C129" s="436" t="str">
        <f>'Pipes and Fittings'!$B$140</f>
        <v>Reducer  male/female</v>
      </c>
      <c r="D129" s="722" t="str">
        <f>'Pipes and Fittings'!C174</f>
        <v>160/125 mm</v>
      </c>
      <c r="E129" s="723"/>
      <c r="F129" s="439"/>
      <c r="G129" s="440"/>
      <c r="H129" s="437">
        <f>'Pipes and Fittings'!L174</f>
        <v>0</v>
      </c>
      <c r="I129" s="720"/>
      <c r="J129" s="721"/>
      <c r="K129" s="188"/>
    </row>
    <row r="130" spans="1:11" hidden="1">
      <c r="A130" s="188"/>
      <c r="B130" s="447">
        <f>'Pipes and Fittings'!B175</f>
        <v>11177</v>
      </c>
      <c r="C130" s="436" t="str">
        <f>'Pipes and Fittings'!$B$140</f>
        <v>Reducer  male/female</v>
      </c>
      <c r="D130" s="722" t="str">
        <f>'Pipes and Fittings'!C175</f>
        <v>160/125 mm</v>
      </c>
      <c r="E130" s="723"/>
      <c r="F130" s="439"/>
      <c r="G130" s="440"/>
      <c r="H130" s="437">
        <f>'Pipes and Fittings'!L175</f>
        <v>0</v>
      </c>
      <c r="I130" s="720"/>
      <c r="J130" s="721"/>
      <c r="K130" s="188"/>
    </row>
    <row r="131" spans="1:11" hidden="1">
      <c r="A131" s="188"/>
      <c r="B131" s="447">
        <f>'Pipes and Fittings'!B176</f>
        <v>11184</v>
      </c>
      <c r="C131" s="436" t="s">
        <v>619</v>
      </c>
      <c r="D131" s="722" t="str">
        <f>'Pipes and Fittings'!C176</f>
        <v>200/160 mm</v>
      </c>
      <c r="E131" s="723"/>
      <c r="F131" s="439"/>
      <c r="G131" s="440"/>
      <c r="H131" s="437">
        <f>'Pipes and Fittings'!L176</f>
        <v>0</v>
      </c>
      <c r="I131" s="720"/>
      <c r="J131" s="721"/>
      <c r="K131" s="188"/>
    </row>
    <row r="132" spans="1:11" hidden="1">
      <c r="A132" s="188"/>
      <c r="B132" s="447">
        <f>'Pipes and Fittings'!B177</f>
        <v>11185</v>
      </c>
      <c r="C132" s="436" t="s">
        <v>620</v>
      </c>
      <c r="D132" s="722" t="str">
        <f>'Pipes and Fittings'!C177</f>
        <v>200/160 mm</v>
      </c>
      <c r="E132" s="723"/>
      <c r="F132" s="439"/>
      <c r="G132" s="440"/>
      <c r="H132" s="437">
        <f>'Pipes and Fittings'!L177</f>
        <v>0</v>
      </c>
      <c r="I132" s="720"/>
      <c r="J132" s="721"/>
      <c r="K132" s="188"/>
    </row>
    <row r="133" spans="1:11" hidden="1">
      <c r="A133" s="188"/>
      <c r="B133" s="447">
        <f>'Pipes and Fittings'!B178</f>
        <v>11190</v>
      </c>
      <c r="C133" s="436" t="s">
        <v>619</v>
      </c>
      <c r="D133" s="722" t="str">
        <f>'Pipes and Fittings'!C178</f>
        <v>250/200 mm</v>
      </c>
      <c r="E133" s="723"/>
      <c r="F133" s="439"/>
      <c r="G133" s="440"/>
      <c r="H133" s="437">
        <f>'Pipes and Fittings'!L178</f>
        <v>0</v>
      </c>
      <c r="I133" s="720"/>
      <c r="J133" s="721"/>
      <c r="K133" s="188"/>
    </row>
    <row r="134" spans="1:11" hidden="1">
      <c r="A134" s="188"/>
      <c r="B134" s="447">
        <f>'Pipes and Fittings'!B179</f>
        <v>11191</v>
      </c>
      <c r="C134" s="436" t="s">
        <v>620</v>
      </c>
      <c r="D134" s="722" t="str">
        <f>'Pipes and Fittings'!C179</f>
        <v>250/200 mm</v>
      </c>
      <c r="E134" s="723"/>
      <c r="F134" s="439"/>
      <c r="G134" s="440"/>
      <c r="H134" s="437">
        <f>'Pipes and Fittings'!L179</f>
        <v>0</v>
      </c>
      <c r="I134" s="720"/>
      <c r="J134" s="721"/>
      <c r="K134" s="188"/>
    </row>
    <row r="135" spans="1:11" hidden="1">
      <c r="A135" s="188"/>
      <c r="B135" s="447">
        <f>'Pipes and Fittings'!B185</f>
        <v>11222</v>
      </c>
      <c r="C135" s="436" t="str">
        <f>'Pipes and Fittings'!$B$183</f>
        <v>Reducing socket  female/female</v>
      </c>
      <c r="D135" s="722" t="str">
        <f>'Pipes and Fittings'!C185</f>
        <v>40/32 mm</v>
      </c>
      <c r="E135" s="723"/>
      <c r="F135" s="439"/>
      <c r="G135" s="440"/>
      <c r="H135" s="437">
        <f>'Pipes and Fittings'!L185</f>
        <v>0</v>
      </c>
      <c r="I135" s="720"/>
      <c r="J135" s="721"/>
      <c r="K135" s="188"/>
    </row>
    <row r="136" spans="1:11" hidden="1">
      <c r="A136" s="188"/>
      <c r="B136" s="447">
        <f>'Pipes and Fittings'!B186</f>
        <v>11228</v>
      </c>
      <c r="C136" s="436" t="str">
        <f>'Pipes and Fittings'!$B$183</f>
        <v>Reducing socket  female/female</v>
      </c>
      <c r="D136" s="722" t="str">
        <f>'Pipes and Fittings'!C186</f>
        <v>50/32 mm</v>
      </c>
      <c r="E136" s="723"/>
      <c r="F136" s="439"/>
      <c r="G136" s="440"/>
      <c r="H136" s="437">
        <f>'Pipes and Fittings'!L186</f>
        <v>0</v>
      </c>
      <c r="I136" s="720"/>
      <c r="J136" s="721"/>
      <c r="K136" s="188"/>
    </row>
    <row r="137" spans="1:11" hidden="1">
      <c r="A137" s="188"/>
      <c r="B137" s="447">
        <f>'Pipes and Fittings'!B187</f>
        <v>11230</v>
      </c>
      <c r="C137" s="436" t="str">
        <f>'Pipes and Fittings'!$B$183</f>
        <v>Reducing socket  female/female</v>
      </c>
      <c r="D137" s="722" t="str">
        <f>'Pipes and Fittings'!C187</f>
        <v>50/40 mm</v>
      </c>
      <c r="E137" s="723"/>
      <c r="F137" s="439"/>
      <c r="G137" s="440"/>
      <c r="H137" s="437">
        <f>'Pipes and Fittings'!L187</f>
        <v>0</v>
      </c>
      <c r="I137" s="720"/>
      <c r="J137" s="721"/>
      <c r="K137" s="188"/>
    </row>
    <row r="138" spans="1:11" hidden="1">
      <c r="A138" s="188"/>
      <c r="B138" s="447">
        <f>'Pipes and Fittings'!B188</f>
        <v>11236</v>
      </c>
      <c r="C138" s="436" t="str">
        <f>'Pipes and Fittings'!$B$183</f>
        <v>Reducing socket  female/female</v>
      </c>
      <c r="D138" s="722" t="str">
        <f>'Pipes and Fittings'!C188</f>
        <v>63/40 mm</v>
      </c>
      <c r="E138" s="723"/>
      <c r="F138" s="439"/>
      <c r="G138" s="440"/>
      <c r="H138" s="437">
        <f>'Pipes and Fittings'!L188</f>
        <v>0</v>
      </c>
      <c r="I138" s="720"/>
      <c r="J138" s="721"/>
      <c r="K138" s="188"/>
    </row>
    <row r="139" spans="1:11" hidden="1">
      <c r="A139" s="188"/>
      <c r="B139" s="447">
        <f>'Pipes and Fittings'!B189</f>
        <v>11238</v>
      </c>
      <c r="C139" s="436" t="str">
        <f>'Pipes and Fittings'!$B$183</f>
        <v>Reducing socket  female/female</v>
      </c>
      <c r="D139" s="722" t="str">
        <f>'Pipes and Fittings'!C189</f>
        <v>63/50 mm</v>
      </c>
      <c r="E139" s="723"/>
      <c r="F139" s="439"/>
      <c r="G139" s="440"/>
      <c r="H139" s="437">
        <f>'Pipes and Fittings'!L189</f>
        <v>0</v>
      </c>
      <c r="I139" s="720"/>
      <c r="J139" s="721"/>
      <c r="K139" s="188"/>
    </row>
    <row r="140" spans="1:11" hidden="1">
      <c r="A140" s="188"/>
      <c r="B140" s="447">
        <f>'Pipes and Fittings'!B190</f>
        <v>11240</v>
      </c>
      <c r="C140" s="436" t="str">
        <f>'Pipes and Fittings'!$B$183</f>
        <v>Reducing socket  female/female</v>
      </c>
      <c r="D140" s="722" t="str">
        <f>'Pipes and Fittings'!C190</f>
        <v>75/50 mm</v>
      </c>
      <c r="E140" s="723"/>
      <c r="F140" s="439"/>
      <c r="G140" s="440"/>
      <c r="H140" s="437">
        <f>'Pipes and Fittings'!L190</f>
        <v>0</v>
      </c>
      <c r="I140" s="720"/>
      <c r="J140" s="721"/>
      <c r="K140" s="188"/>
    </row>
    <row r="141" spans="1:11" hidden="1">
      <c r="A141" s="188"/>
      <c r="B141" s="447">
        <f>'Pipes and Fittings'!B191</f>
        <v>11242</v>
      </c>
      <c r="C141" s="436" t="str">
        <f>'Pipes and Fittings'!$B$183</f>
        <v>Reducing socket  female/female</v>
      </c>
      <c r="D141" s="722" t="str">
        <f>'Pipes and Fittings'!C191</f>
        <v>75/63 mm</v>
      </c>
      <c r="E141" s="723"/>
      <c r="F141" s="439"/>
      <c r="G141" s="440"/>
      <c r="H141" s="437">
        <f>'Pipes and Fittings'!L191</f>
        <v>0</v>
      </c>
      <c r="I141" s="720"/>
      <c r="J141" s="721"/>
      <c r="K141" s="188"/>
    </row>
    <row r="142" spans="1:11" hidden="1">
      <c r="A142" s="188"/>
      <c r="B142" s="447">
        <f>'Pipes and Fittings'!B192</f>
        <v>11252</v>
      </c>
      <c r="C142" s="436" t="str">
        <f>'Pipes and Fittings'!$B$183</f>
        <v>Reducing socket  female/female</v>
      </c>
      <c r="D142" s="722" t="str">
        <f>'Pipes and Fittings'!C192</f>
        <v>90/63 mm</v>
      </c>
      <c r="E142" s="723"/>
      <c r="F142" s="439"/>
      <c r="G142" s="440"/>
      <c r="H142" s="437">
        <f>'Pipes and Fittings'!L192</f>
        <v>0</v>
      </c>
      <c r="I142" s="720"/>
      <c r="J142" s="721"/>
      <c r="K142" s="188"/>
    </row>
    <row r="143" spans="1:11" hidden="1">
      <c r="A143" s="188"/>
      <c r="B143" s="447">
        <f>'Pipes and Fittings'!B193</f>
        <v>11253</v>
      </c>
      <c r="C143" s="436" t="str">
        <f>'Pipes and Fittings'!$B$183</f>
        <v>Reducing socket  female/female</v>
      </c>
      <c r="D143" s="722" t="str">
        <f>'Pipes and Fittings'!C193</f>
        <v>90/75 mm</v>
      </c>
      <c r="E143" s="723"/>
      <c r="F143" s="439"/>
      <c r="G143" s="440"/>
      <c r="H143" s="437">
        <f>'Pipes and Fittings'!L193</f>
        <v>0</v>
      </c>
      <c r="I143" s="720"/>
      <c r="J143" s="721"/>
      <c r="K143" s="188"/>
    </row>
    <row r="144" spans="1:11" hidden="1">
      <c r="A144" s="188"/>
      <c r="B144" s="447">
        <f>'Pipes and Fittings'!B194</f>
        <v>11257</v>
      </c>
      <c r="C144" s="436" t="str">
        <f>'Pipes and Fittings'!$B$183</f>
        <v>Reducing socket  female/female</v>
      </c>
      <c r="D144" s="722" t="str">
        <f>'Pipes and Fittings'!C194</f>
        <v>110/75 mm</v>
      </c>
      <c r="E144" s="723"/>
      <c r="F144" s="439"/>
      <c r="G144" s="440"/>
      <c r="H144" s="437">
        <f>'Pipes and Fittings'!L194</f>
        <v>0</v>
      </c>
      <c r="I144" s="720"/>
      <c r="J144" s="721"/>
      <c r="K144" s="188"/>
    </row>
    <row r="145" spans="1:11" hidden="1">
      <c r="A145" s="188"/>
      <c r="B145" s="447">
        <f>'Pipes and Fittings'!B195</f>
        <v>11259</v>
      </c>
      <c r="C145" s="436" t="str">
        <f>'Pipes and Fittings'!$B$183</f>
        <v>Reducing socket  female/female</v>
      </c>
      <c r="D145" s="722" t="str">
        <f>'Pipes and Fittings'!C195</f>
        <v>110/90 mm</v>
      </c>
      <c r="E145" s="723"/>
      <c r="F145" s="439"/>
      <c r="G145" s="440"/>
      <c r="H145" s="437">
        <f>'Pipes and Fittings'!L195</f>
        <v>0</v>
      </c>
      <c r="I145" s="720"/>
      <c r="J145" s="721"/>
      <c r="K145" s="188"/>
    </row>
    <row r="146" spans="1:11" hidden="1">
      <c r="A146" s="188"/>
      <c r="B146" s="447">
        <f>'Pipes and Fittings'!B196</f>
        <v>11263</v>
      </c>
      <c r="C146" s="436" t="str">
        <f>'Pipes and Fittings'!$B$183</f>
        <v>Reducing socket  female/female</v>
      </c>
      <c r="D146" s="722" t="str">
        <f>'Pipes and Fittings'!C196</f>
        <v>125/90 mm</v>
      </c>
      <c r="E146" s="723"/>
      <c r="F146" s="439"/>
      <c r="G146" s="440"/>
      <c r="H146" s="437">
        <f>'Pipes and Fittings'!L196</f>
        <v>0</v>
      </c>
      <c r="I146" s="720"/>
      <c r="J146" s="721"/>
      <c r="K146" s="188"/>
    </row>
    <row r="147" spans="1:11" hidden="1">
      <c r="A147" s="188"/>
      <c r="B147" s="447">
        <f>'Pipes and Fittings'!B197</f>
        <v>11265</v>
      </c>
      <c r="C147" s="436" t="str">
        <f>'Pipes and Fittings'!$B$183</f>
        <v>Reducing socket  female/female</v>
      </c>
      <c r="D147" s="722" t="str">
        <f>'Pipes and Fittings'!C197</f>
        <v>125/110 mm</v>
      </c>
      <c r="E147" s="723"/>
      <c r="F147" s="439"/>
      <c r="G147" s="440"/>
      <c r="H147" s="437">
        <f>'Pipes and Fittings'!L197</f>
        <v>0</v>
      </c>
      <c r="I147" s="720"/>
      <c r="J147" s="721"/>
      <c r="K147" s="188"/>
    </row>
    <row r="148" spans="1:11" hidden="1">
      <c r="A148" s="188"/>
      <c r="B148" s="447">
        <f>'Pipes and Fittings'!B203</f>
        <v>12108</v>
      </c>
      <c r="C148" s="436" t="str">
        <f>'Pipes and Fittings'!$B$200</f>
        <v>Elbow 90°</v>
      </c>
      <c r="D148" s="722" t="str">
        <f>'Pipes and Fittings'!C203</f>
        <v>20 mm</v>
      </c>
      <c r="E148" s="723"/>
      <c r="F148" s="439"/>
      <c r="G148" s="440"/>
      <c r="H148" s="437">
        <f>'Pipes and Fittings'!L203</f>
        <v>0</v>
      </c>
      <c r="I148" s="720"/>
      <c r="J148" s="721"/>
      <c r="K148" s="188"/>
    </row>
    <row r="149" spans="1:11" hidden="1">
      <c r="A149" s="188"/>
      <c r="B149" s="447">
        <f>'Pipes and Fittings'!B204</f>
        <v>12110</v>
      </c>
      <c r="C149" s="436" t="str">
        <f>'Pipes and Fittings'!$B$200</f>
        <v>Elbow 90°</v>
      </c>
      <c r="D149" s="722" t="str">
        <f>'Pipes and Fittings'!C204</f>
        <v>25 mm</v>
      </c>
      <c r="E149" s="723"/>
      <c r="F149" s="439"/>
      <c r="G149" s="440"/>
      <c r="H149" s="437">
        <f>'Pipes and Fittings'!L204</f>
        <v>0</v>
      </c>
      <c r="I149" s="720"/>
      <c r="J149" s="721"/>
      <c r="K149" s="188"/>
    </row>
    <row r="150" spans="1:11" hidden="1">
      <c r="A150" s="188"/>
      <c r="B150" s="447">
        <f>'Pipes and Fittings'!B205</f>
        <v>12112</v>
      </c>
      <c r="C150" s="436" t="str">
        <f>'Pipes and Fittings'!$B$200</f>
        <v>Elbow 90°</v>
      </c>
      <c r="D150" s="722" t="str">
        <f>'Pipes and Fittings'!C205</f>
        <v>32 mm</v>
      </c>
      <c r="E150" s="723"/>
      <c r="F150" s="439"/>
      <c r="G150" s="440"/>
      <c r="H150" s="437">
        <f>'Pipes and Fittings'!L205</f>
        <v>0</v>
      </c>
      <c r="I150" s="720"/>
      <c r="J150" s="721"/>
      <c r="K150" s="188"/>
    </row>
    <row r="151" spans="1:11" hidden="1">
      <c r="A151" s="188"/>
      <c r="B151" s="447">
        <f>'Pipes and Fittings'!B206</f>
        <v>12114</v>
      </c>
      <c r="C151" s="436" t="str">
        <f>'Pipes and Fittings'!$B$200</f>
        <v>Elbow 90°</v>
      </c>
      <c r="D151" s="722" t="str">
        <f>'Pipes and Fittings'!C206</f>
        <v>40 mm</v>
      </c>
      <c r="E151" s="723"/>
      <c r="F151" s="439"/>
      <c r="G151" s="440"/>
      <c r="H151" s="437">
        <f>'Pipes and Fittings'!L206</f>
        <v>0</v>
      </c>
      <c r="I151" s="720"/>
      <c r="J151" s="721"/>
      <c r="K151" s="188"/>
    </row>
    <row r="152" spans="1:11" hidden="1">
      <c r="A152" s="188"/>
      <c r="B152" s="447">
        <f>'Pipes and Fittings'!B207</f>
        <v>12116</v>
      </c>
      <c r="C152" s="436" t="str">
        <f>'Pipes and Fittings'!$B$200</f>
        <v>Elbow 90°</v>
      </c>
      <c r="D152" s="722" t="str">
        <f>'Pipes and Fittings'!C207</f>
        <v>50 mm</v>
      </c>
      <c r="E152" s="723"/>
      <c r="F152" s="439"/>
      <c r="G152" s="440"/>
      <c r="H152" s="437">
        <f>'Pipes and Fittings'!L207</f>
        <v>0</v>
      </c>
      <c r="I152" s="720"/>
      <c r="J152" s="721"/>
      <c r="K152" s="188"/>
    </row>
    <row r="153" spans="1:11" hidden="1">
      <c r="A153" s="188"/>
      <c r="B153" s="447">
        <f>'Pipes and Fittings'!B208</f>
        <v>12118</v>
      </c>
      <c r="C153" s="436" t="str">
        <f>'Pipes and Fittings'!$B$200</f>
        <v>Elbow 90°</v>
      </c>
      <c r="D153" s="722" t="str">
        <f>'Pipes and Fittings'!C208</f>
        <v>63 mm</v>
      </c>
      <c r="E153" s="723"/>
      <c r="F153" s="439"/>
      <c r="G153" s="440"/>
      <c r="H153" s="437">
        <f>'Pipes and Fittings'!L208</f>
        <v>0</v>
      </c>
      <c r="I153" s="720"/>
      <c r="J153" s="721"/>
      <c r="K153" s="188"/>
    </row>
    <row r="154" spans="1:11" hidden="1">
      <c r="A154" s="188"/>
      <c r="B154" s="447">
        <f>'Pipes and Fittings'!B209</f>
        <v>12120</v>
      </c>
      <c r="C154" s="436" t="str">
        <f>'Pipes and Fittings'!$B$200</f>
        <v>Elbow 90°</v>
      </c>
      <c r="D154" s="722" t="str">
        <f>'Pipes and Fittings'!C209</f>
        <v>75 mm</v>
      </c>
      <c r="E154" s="723"/>
      <c r="F154" s="439"/>
      <c r="G154" s="440"/>
      <c r="H154" s="437">
        <f>'Pipes and Fittings'!L209</f>
        <v>0</v>
      </c>
      <c r="I154" s="720"/>
      <c r="J154" s="721"/>
      <c r="K154" s="188"/>
    </row>
    <row r="155" spans="1:11" hidden="1">
      <c r="A155" s="188"/>
      <c r="B155" s="447">
        <f>'Pipes and Fittings'!B210</f>
        <v>12122</v>
      </c>
      <c r="C155" s="436" t="str">
        <f>'Pipes and Fittings'!$B$200</f>
        <v>Elbow 90°</v>
      </c>
      <c r="D155" s="722" t="str">
        <f>'Pipes and Fittings'!C210</f>
        <v>90 mm</v>
      </c>
      <c r="E155" s="723"/>
      <c r="F155" s="439"/>
      <c r="G155" s="440"/>
      <c r="H155" s="437">
        <f>'Pipes and Fittings'!L210</f>
        <v>0</v>
      </c>
      <c r="I155" s="720"/>
      <c r="J155" s="721"/>
      <c r="K155" s="188"/>
    </row>
    <row r="156" spans="1:11" hidden="1">
      <c r="A156" s="188"/>
      <c r="B156" s="447">
        <f>'Pipes and Fittings'!B211</f>
        <v>12124</v>
      </c>
      <c r="C156" s="436" t="str">
        <f>'Pipes and Fittings'!$B$200</f>
        <v>Elbow 90°</v>
      </c>
      <c r="D156" s="722" t="str">
        <f>'Pipes and Fittings'!C211</f>
        <v>110 mm</v>
      </c>
      <c r="E156" s="723"/>
      <c r="F156" s="439"/>
      <c r="G156" s="440"/>
      <c r="H156" s="437">
        <f>'Pipes and Fittings'!L211</f>
        <v>0</v>
      </c>
      <c r="I156" s="720"/>
      <c r="J156" s="721"/>
      <c r="K156" s="188"/>
    </row>
    <row r="157" spans="1:11" hidden="1">
      <c r="A157" s="188"/>
      <c r="B157" s="447">
        <f>'Pipes and Fittings'!B212</f>
        <v>12126</v>
      </c>
      <c r="C157" s="436" t="str">
        <f>'Pipes and Fittings'!$B$200</f>
        <v>Elbow 90°</v>
      </c>
      <c r="D157" s="722" t="str">
        <f>'Pipes and Fittings'!C212</f>
        <v>125 mm</v>
      </c>
      <c r="E157" s="723"/>
      <c r="F157" s="439"/>
      <c r="G157" s="440"/>
      <c r="H157" s="437">
        <f>'Pipes and Fittings'!L212</f>
        <v>0</v>
      </c>
      <c r="I157" s="720"/>
      <c r="J157" s="721"/>
      <c r="K157" s="188"/>
    </row>
    <row r="158" spans="1:11" hidden="1">
      <c r="A158" s="188"/>
      <c r="B158" s="447">
        <f>'Pipes and Fittings'!B213</f>
        <v>12130</v>
      </c>
      <c r="C158" s="436" t="s">
        <v>621</v>
      </c>
      <c r="D158" s="722" t="str">
        <f>'Pipes and Fittings'!C213</f>
        <v>160 mm</v>
      </c>
      <c r="E158" s="723"/>
      <c r="F158" s="439"/>
      <c r="G158" s="440"/>
      <c r="H158" s="437">
        <f>'Pipes and Fittings'!L213</f>
        <v>0</v>
      </c>
      <c r="I158" s="720"/>
      <c r="J158" s="721"/>
      <c r="K158" s="188"/>
    </row>
    <row r="159" spans="1:11" hidden="1">
      <c r="A159" s="188"/>
      <c r="B159" s="447">
        <f>'Pipes and Fittings'!B214</f>
        <v>12131</v>
      </c>
      <c r="C159" s="436" t="s">
        <v>622</v>
      </c>
      <c r="D159" s="722" t="str">
        <f>'Pipes and Fittings'!C214</f>
        <v>160 mm</v>
      </c>
      <c r="E159" s="723"/>
      <c r="F159" s="439"/>
      <c r="G159" s="440"/>
      <c r="H159" s="437">
        <f>'Pipes and Fittings'!L214</f>
        <v>0</v>
      </c>
      <c r="I159" s="720"/>
      <c r="J159" s="721"/>
      <c r="K159" s="188"/>
    </row>
    <row r="160" spans="1:11" hidden="1">
      <c r="A160" s="188"/>
      <c r="B160" s="447">
        <f>'Pipes and Fittings'!B215</f>
        <v>12134</v>
      </c>
      <c r="C160" s="436" t="s">
        <v>621</v>
      </c>
      <c r="D160" s="722" t="str">
        <f>'Pipes and Fittings'!C215</f>
        <v>200 mm</v>
      </c>
      <c r="E160" s="723"/>
      <c r="F160" s="439"/>
      <c r="G160" s="440"/>
      <c r="H160" s="437">
        <f>'Pipes and Fittings'!L215</f>
        <v>0</v>
      </c>
      <c r="I160" s="720"/>
      <c r="J160" s="721"/>
      <c r="K160" s="188"/>
    </row>
    <row r="161" spans="1:11" hidden="1">
      <c r="A161" s="188"/>
      <c r="B161" s="447">
        <f>'Pipes and Fittings'!B216</f>
        <v>12135</v>
      </c>
      <c r="C161" s="436" t="s">
        <v>622</v>
      </c>
      <c r="D161" s="722" t="str">
        <f>'Pipes and Fittings'!C216</f>
        <v>200 mm</v>
      </c>
      <c r="E161" s="723"/>
      <c r="F161" s="439"/>
      <c r="G161" s="440"/>
      <c r="H161" s="437">
        <f>'Pipes and Fittings'!L216</f>
        <v>0</v>
      </c>
      <c r="I161" s="720"/>
      <c r="J161" s="721"/>
      <c r="K161" s="188"/>
    </row>
    <row r="162" spans="1:11" hidden="1">
      <c r="A162" s="188"/>
      <c r="B162" s="447">
        <f>'Pipes and Fittings'!B217</f>
        <v>12138</v>
      </c>
      <c r="C162" s="436" t="s">
        <v>621</v>
      </c>
      <c r="D162" s="722" t="str">
        <f>'Pipes and Fittings'!C217</f>
        <v>250 mm</v>
      </c>
      <c r="E162" s="723"/>
      <c r="F162" s="439"/>
      <c r="G162" s="440"/>
      <c r="H162" s="437">
        <f>'Pipes and Fittings'!L217</f>
        <v>0</v>
      </c>
      <c r="I162" s="720"/>
      <c r="J162" s="721"/>
      <c r="K162" s="188"/>
    </row>
    <row r="163" spans="1:11" hidden="1">
      <c r="A163" s="188"/>
      <c r="B163" s="447">
        <f>'Pipes and Fittings'!B218</f>
        <v>12139</v>
      </c>
      <c r="C163" s="436" t="s">
        <v>622</v>
      </c>
      <c r="D163" s="722" t="str">
        <f>'Pipes and Fittings'!C218</f>
        <v>250 mm</v>
      </c>
      <c r="E163" s="723"/>
      <c r="F163" s="439"/>
      <c r="G163" s="440"/>
      <c r="H163" s="437">
        <f>'Pipes and Fittings'!L218</f>
        <v>0</v>
      </c>
      <c r="I163" s="557"/>
      <c r="J163" s="558"/>
      <c r="K163" s="188"/>
    </row>
    <row r="164" spans="1:11" hidden="1">
      <c r="A164" s="188"/>
      <c r="B164" s="447">
        <f>'Pipes and Fittings'!B225</f>
        <v>12308</v>
      </c>
      <c r="C164" s="436" t="str">
        <f>'Pipes and Fittings'!$B$222</f>
        <v>Elbow 90°  female/male</v>
      </c>
      <c r="D164" s="722" t="str">
        <f>'Pipes and Fittings'!C225</f>
        <v>20 mm</v>
      </c>
      <c r="E164" s="723"/>
      <c r="F164" s="439"/>
      <c r="G164" s="440"/>
      <c r="H164" s="438">
        <f>'Pipes and Fittings'!L225</f>
        <v>0</v>
      </c>
      <c r="I164" s="557"/>
      <c r="J164" s="558"/>
      <c r="K164" s="188"/>
    </row>
    <row r="165" spans="1:11" hidden="1">
      <c r="A165" s="188"/>
      <c r="B165" s="447">
        <f>'Pipes and Fittings'!B226</f>
        <v>12310</v>
      </c>
      <c r="C165" s="436" t="str">
        <f>'Pipes and Fittings'!$B$222</f>
        <v>Elbow 90°  female/male</v>
      </c>
      <c r="D165" s="722" t="str">
        <f>'Pipes and Fittings'!C226</f>
        <v>25 mm</v>
      </c>
      <c r="E165" s="723"/>
      <c r="F165" s="439"/>
      <c r="G165" s="440"/>
      <c r="H165" s="438">
        <f>'Pipes and Fittings'!L226</f>
        <v>0</v>
      </c>
      <c r="I165" s="557"/>
      <c r="J165" s="558"/>
      <c r="K165" s="188"/>
    </row>
    <row r="166" spans="1:11" hidden="1">
      <c r="A166" s="188"/>
      <c r="B166" s="447">
        <f>'Pipes and Fittings'!B227</f>
        <v>12312</v>
      </c>
      <c r="C166" s="436" t="str">
        <f>'Pipes and Fittings'!$B$222</f>
        <v>Elbow 90°  female/male</v>
      </c>
      <c r="D166" s="722" t="str">
        <f>'Pipes and Fittings'!C227</f>
        <v>32 mm</v>
      </c>
      <c r="E166" s="723"/>
      <c r="F166" s="439"/>
      <c r="G166" s="440"/>
      <c r="H166" s="438">
        <f>'Pipes and Fittings'!L227</f>
        <v>0</v>
      </c>
      <c r="I166" s="557"/>
      <c r="J166" s="558"/>
      <c r="K166" s="188"/>
    </row>
    <row r="167" spans="1:11" hidden="1">
      <c r="A167" s="188"/>
      <c r="B167" s="447">
        <f>'Pipes and Fittings'!B228</f>
        <v>12314</v>
      </c>
      <c r="C167" s="436" t="str">
        <f>'Pipes and Fittings'!$B$222</f>
        <v>Elbow 90°  female/male</v>
      </c>
      <c r="D167" s="722" t="str">
        <f>'Pipes and Fittings'!C228</f>
        <v>40 mm</v>
      </c>
      <c r="E167" s="723"/>
      <c r="F167" s="439"/>
      <c r="G167" s="440"/>
      <c r="H167" s="438">
        <f>'Pipes and Fittings'!L228</f>
        <v>0</v>
      </c>
      <c r="I167" s="557"/>
      <c r="J167" s="558"/>
      <c r="K167" s="188"/>
    </row>
    <row r="168" spans="1:11" hidden="1">
      <c r="A168" s="188"/>
      <c r="B168" s="447">
        <f>'Pipes and Fittings'!B234</f>
        <v>12508</v>
      </c>
      <c r="C168" s="436" t="str">
        <f>'Pipes and Fittings'!$B$231</f>
        <v>Elbow 45°</v>
      </c>
      <c r="D168" s="722" t="str">
        <f>'Pipes and Fittings'!C234</f>
        <v>20 mm</v>
      </c>
      <c r="E168" s="723"/>
      <c r="F168" s="439"/>
      <c r="G168" s="440"/>
      <c r="H168" s="438">
        <f>'Pipes and Fittings'!L234</f>
        <v>0</v>
      </c>
      <c r="I168" s="557"/>
      <c r="J168" s="558"/>
      <c r="K168" s="188"/>
    </row>
    <row r="169" spans="1:11" hidden="1">
      <c r="A169" s="188"/>
      <c r="B169" s="447">
        <f>'Pipes and Fittings'!B235</f>
        <v>12510</v>
      </c>
      <c r="C169" s="436" t="str">
        <f>'Pipes and Fittings'!$B$231</f>
        <v>Elbow 45°</v>
      </c>
      <c r="D169" s="722" t="str">
        <f>'Pipes and Fittings'!C235</f>
        <v>25 mm</v>
      </c>
      <c r="E169" s="723"/>
      <c r="F169" s="439"/>
      <c r="G169" s="440"/>
      <c r="H169" s="438">
        <f>'Pipes and Fittings'!L235</f>
        <v>0</v>
      </c>
      <c r="I169" s="557"/>
      <c r="J169" s="558"/>
      <c r="K169" s="188"/>
    </row>
    <row r="170" spans="1:11" hidden="1">
      <c r="A170" s="188"/>
      <c r="B170" s="447">
        <f>'Pipes and Fittings'!B236</f>
        <v>12512</v>
      </c>
      <c r="C170" s="436" t="str">
        <f>'Pipes and Fittings'!$B$231</f>
        <v>Elbow 45°</v>
      </c>
      <c r="D170" s="722" t="str">
        <f>'Pipes and Fittings'!C236</f>
        <v>32 mm</v>
      </c>
      <c r="E170" s="723"/>
      <c r="F170" s="439"/>
      <c r="G170" s="440"/>
      <c r="H170" s="438">
        <f>'Pipes and Fittings'!L236</f>
        <v>0</v>
      </c>
      <c r="I170" s="557"/>
      <c r="J170" s="558"/>
      <c r="K170" s="188"/>
    </row>
    <row r="171" spans="1:11" hidden="1">
      <c r="A171" s="188"/>
      <c r="B171" s="447">
        <f>'Pipes and Fittings'!B237</f>
        <v>12514</v>
      </c>
      <c r="C171" s="436" t="str">
        <f>'Pipes and Fittings'!$B$231</f>
        <v>Elbow 45°</v>
      </c>
      <c r="D171" s="722" t="str">
        <f>'Pipes and Fittings'!C237</f>
        <v>40 mm</v>
      </c>
      <c r="E171" s="723"/>
      <c r="F171" s="439"/>
      <c r="G171" s="440"/>
      <c r="H171" s="438">
        <f>'Pipes and Fittings'!L237</f>
        <v>0</v>
      </c>
      <c r="I171" s="557"/>
      <c r="J171" s="558"/>
      <c r="K171" s="188"/>
    </row>
    <row r="172" spans="1:11" hidden="1">
      <c r="A172" s="188"/>
      <c r="B172" s="447">
        <f>'Pipes and Fittings'!B238</f>
        <v>12516</v>
      </c>
      <c r="C172" s="436" t="str">
        <f>'Pipes and Fittings'!$B$231</f>
        <v>Elbow 45°</v>
      </c>
      <c r="D172" s="722" t="str">
        <f>'Pipes and Fittings'!C238</f>
        <v>50 mm</v>
      </c>
      <c r="E172" s="723"/>
      <c r="F172" s="439"/>
      <c r="G172" s="440"/>
      <c r="H172" s="438">
        <f>'Pipes and Fittings'!L238</f>
        <v>0</v>
      </c>
      <c r="I172" s="720"/>
      <c r="J172" s="721"/>
      <c r="K172" s="188"/>
    </row>
    <row r="173" spans="1:11" hidden="1">
      <c r="A173" s="188"/>
      <c r="B173" s="447">
        <f>'Pipes and Fittings'!B239</f>
        <v>12518</v>
      </c>
      <c r="C173" s="436" t="str">
        <f>'Pipes and Fittings'!$B$231</f>
        <v>Elbow 45°</v>
      </c>
      <c r="D173" s="722" t="str">
        <f>'Pipes and Fittings'!C239</f>
        <v>63 mm</v>
      </c>
      <c r="E173" s="723"/>
      <c r="F173" s="439"/>
      <c r="G173" s="440"/>
      <c r="H173" s="438">
        <f>'Pipes and Fittings'!L239</f>
        <v>0</v>
      </c>
      <c r="I173" s="720"/>
      <c r="J173" s="721"/>
      <c r="K173" s="188"/>
    </row>
    <row r="174" spans="1:11" hidden="1">
      <c r="A174" s="188"/>
      <c r="B174" s="447">
        <f>'Pipes and Fittings'!B240</f>
        <v>12520</v>
      </c>
      <c r="C174" s="436" t="str">
        <f>'Pipes and Fittings'!$B$231</f>
        <v>Elbow 45°</v>
      </c>
      <c r="D174" s="722" t="str">
        <f>'Pipes and Fittings'!C240</f>
        <v>75 mm</v>
      </c>
      <c r="E174" s="723"/>
      <c r="F174" s="439"/>
      <c r="G174" s="440"/>
      <c r="H174" s="438">
        <f>'Pipes and Fittings'!L240</f>
        <v>0</v>
      </c>
      <c r="I174" s="720"/>
      <c r="J174" s="721"/>
      <c r="K174" s="188"/>
    </row>
    <row r="175" spans="1:11" hidden="1">
      <c r="A175" s="188"/>
      <c r="B175" s="447">
        <f>'Pipes and Fittings'!B241</f>
        <v>12522</v>
      </c>
      <c r="C175" s="436" t="str">
        <f>'Pipes and Fittings'!$B$231</f>
        <v>Elbow 45°</v>
      </c>
      <c r="D175" s="722" t="str">
        <f>'Pipes and Fittings'!C241</f>
        <v>90 mm</v>
      </c>
      <c r="E175" s="723"/>
      <c r="F175" s="439"/>
      <c r="G175" s="440"/>
      <c r="H175" s="438">
        <f>'Pipes and Fittings'!L241</f>
        <v>0</v>
      </c>
      <c r="I175" s="720"/>
      <c r="J175" s="721"/>
      <c r="K175" s="188"/>
    </row>
    <row r="176" spans="1:11" hidden="1">
      <c r="A176" s="188"/>
      <c r="B176" s="447">
        <f>'Pipes and Fittings'!B242</f>
        <v>12524</v>
      </c>
      <c r="C176" s="436" t="str">
        <f>'Pipes and Fittings'!$B$231</f>
        <v>Elbow 45°</v>
      </c>
      <c r="D176" s="722" t="str">
        <f>'Pipes and Fittings'!C242</f>
        <v>110 mm</v>
      </c>
      <c r="E176" s="723"/>
      <c r="F176" s="439"/>
      <c r="G176" s="440"/>
      <c r="H176" s="438">
        <f>'Pipes and Fittings'!L242</f>
        <v>0</v>
      </c>
      <c r="I176" s="720"/>
      <c r="J176" s="721"/>
      <c r="K176" s="188"/>
    </row>
    <row r="177" spans="1:11" hidden="1">
      <c r="A177" s="188"/>
      <c r="B177" s="447">
        <f>'Pipes and Fittings'!B243</f>
        <v>12526</v>
      </c>
      <c r="C177" s="436" t="str">
        <f>'Pipes and Fittings'!$B$231</f>
        <v>Elbow 45°</v>
      </c>
      <c r="D177" s="722" t="str">
        <f>'Pipes and Fittings'!C243</f>
        <v>125 mm</v>
      </c>
      <c r="E177" s="723"/>
      <c r="F177" s="439"/>
      <c r="G177" s="440"/>
      <c r="H177" s="438">
        <f>'Pipes and Fittings'!L243</f>
        <v>0</v>
      </c>
      <c r="I177" s="720"/>
      <c r="J177" s="721"/>
      <c r="K177" s="188"/>
    </row>
    <row r="178" spans="1:11" hidden="1">
      <c r="A178" s="188"/>
      <c r="B178" s="447">
        <f>'Pipes and Fittings'!B244</f>
        <v>12530</v>
      </c>
      <c r="C178" s="436" t="s">
        <v>623</v>
      </c>
      <c r="D178" s="722" t="str">
        <f>'Pipes and Fittings'!C244</f>
        <v>160 mm</v>
      </c>
      <c r="E178" s="723"/>
      <c r="F178" s="439"/>
      <c r="G178" s="440"/>
      <c r="H178" s="438">
        <f>'Pipes and Fittings'!L244</f>
        <v>0</v>
      </c>
      <c r="I178" s="720"/>
      <c r="J178" s="721"/>
      <c r="K178" s="188"/>
    </row>
    <row r="179" spans="1:11" hidden="1">
      <c r="A179" s="188"/>
      <c r="B179" s="447">
        <f>'Pipes and Fittings'!B245</f>
        <v>12531</v>
      </c>
      <c r="C179" s="436" t="s">
        <v>624</v>
      </c>
      <c r="D179" s="722" t="str">
        <f>'Pipes and Fittings'!C245</f>
        <v>160 mm</v>
      </c>
      <c r="E179" s="723"/>
      <c r="F179" s="439"/>
      <c r="G179" s="440"/>
      <c r="H179" s="438">
        <f>'Pipes and Fittings'!L245</f>
        <v>0</v>
      </c>
      <c r="I179" s="720"/>
      <c r="J179" s="721"/>
      <c r="K179" s="188"/>
    </row>
    <row r="180" spans="1:11" hidden="1">
      <c r="A180" s="188"/>
      <c r="B180" s="447">
        <f>'Pipes and Fittings'!B246</f>
        <v>12534</v>
      </c>
      <c r="C180" s="436" t="s">
        <v>623</v>
      </c>
      <c r="D180" s="722" t="str">
        <f>'Pipes and Fittings'!C246</f>
        <v>200 mm</v>
      </c>
      <c r="E180" s="723"/>
      <c r="F180" s="439"/>
      <c r="G180" s="440"/>
      <c r="H180" s="438">
        <f>'Pipes and Fittings'!L246</f>
        <v>0</v>
      </c>
      <c r="I180" s="720"/>
      <c r="J180" s="721"/>
      <c r="K180" s="188"/>
    </row>
    <row r="181" spans="1:11" hidden="1">
      <c r="A181" s="188"/>
      <c r="B181" s="447">
        <f>'Pipes and Fittings'!B247</f>
        <v>12535</v>
      </c>
      <c r="C181" s="436" t="s">
        <v>624</v>
      </c>
      <c r="D181" s="722" t="str">
        <f>'Pipes and Fittings'!C247</f>
        <v>200 mm</v>
      </c>
      <c r="E181" s="723"/>
      <c r="F181" s="439"/>
      <c r="G181" s="440"/>
      <c r="H181" s="438">
        <f>'Pipes and Fittings'!L247</f>
        <v>0</v>
      </c>
      <c r="I181" s="720"/>
      <c r="J181" s="721"/>
      <c r="K181" s="188"/>
    </row>
    <row r="182" spans="1:11" hidden="1">
      <c r="A182" s="188"/>
      <c r="B182" s="447">
        <f>'Pipes and Fittings'!B248</f>
        <v>12538</v>
      </c>
      <c r="C182" s="436" t="s">
        <v>623</v>
      </c>
      <c r="D182" s="722" t="str">
        <f>'Pipes and Fittings'!C248</f>
        <v>250 mm</v>
      </c>
      <c r="E182" s="723"/>
      <c r="F182" s="439"/>
      <c r="G182" s="440"/>
      <c r="H182" s="438">
        <f>'Pipes and Fittings'!L248</f>
        <v>0</v>
      </c>
      <c r="I182" s="720"/>
      <c r="J182" s="721"/>
      <c r="K182" s="188"/>
    </row>
    <row r="183" spans="1:11" hidden="1">
      <c r="A183" s="188"/>
      <c r="B183" s="447">
        <f>'Pipes and Fittings'!B249</f>
        <v>12539</v>
      </c>
      <c r="C183" s="436" t="s">
        <v>624</v>
      </c>
      <c r="D183" s="722" t="str">
        <f>'Pipes and Fittings'!C249</f>
        <v>250 mm</v>
      </c>
      <c r="E183" s="723"/>
      <c r="F183" s="439"/>
      <c r="G183" s="440"/>
      <c r="H183" s="438">
        <f>'Pipes and Fittings'!L249</f>
        <v>0</v>
      </c>
      <c r="I183" s="720"/>
      <c r="J183" s="721"/>
      <c r="K183" s="188"/>
    </row>
    <row r="184" spans="1:11" hidden="1">
      <c r="A184" s="188"/>
      <c r="B184" s="447">
        <f>'Pipes and Fittings'!B255</f>
        <v>12708</v>
      </c>
      <c r="C184" s="436" t="str">
        <f>'Pipes and Fittings'!$B$253</f>
        <v>Elbow 45° female/male</v>
      </c>
      <c r="D184" s="722" t="str">
        <f>'Pipes and Fittings'!C255</f>
        <v>20 mm</v>
      </c>
      <c r="E184" s="723"/>
      <c r="F184" s="439"/>
      <c r="G184" s="440"/>
      <c r="H184" s="438">
        <f>'Pipes and Fittings'!L255</f>
        <v>0</v>
      </c>
      <c r="I184" s="720"/>
      <c r="J184" s="721"/>
      <c r="K184" s="188"/>
    </row>
    <row r="185" spans="1:11" hidden="1">
      <c r="A185" s="188"/>
      <c r="B185" s="447">
        <f>'Pipes and Fittings'!B256</f>
        <v>12710</v>
      </c>
      <c r="C185" s="436" t="str">
        <f>'Pipes and Fittings'!$B$253</f>
        <v>Elbow 45° female/male</v>
      </c>
      <c r="D185" s="722" t="str">
        <f>'Pipes and Fittings'!C256</f>
        <v>25 mm</v>
      </c>
      <c r="E185" s="723"/>
      <c r="F185" s="439"/>
      <c r="G185" s="440"/>
      <c r="H185" s="438">
        <f>'Pipes and Fittings'!L256</f>
        <v>0</v>
      </c>
      <c r="I185" s="720"/>
      <c r="J185" s="721"/>
      <c r="K185" s="188"/>
    </row>
    <row r="186" spans="1:11" hidden="1">
      <c r="A186" s="188"/>
      <c r="B186" s="447">
        <f>'Pipes and Fittings'!B257</f>
        <v>12712</v>
      </c>
      <c r="C186" s="436" t="str">
        <f>'Pipes and Fittings'!$B$253</f>
        <v>Elbow 45° female/male</v>
      </c>
      <c r="D186" s="722" t="str">
        <f>'Pipes and Fittings'!C257</f>
        <v>32 mm</v>
      </c>
      <c r="E186" s="723"/>
      <c r="F186" s="439"/>
      <c r="G186" s="440"/>
      <c r="H186" s="438">
        <f>'Pipes and Fittings'!L257</f>
        <v>0</v>
      </c>
      <c r="I186" s="720"/>
      <c r="J186" s="721"/>
      <c r="K186" s="188"/>
    </row>
    <row r="187" spans="1:11" hidden="1">
      <c r="A187" s="188"/>
      <c r="B187" s="447">
        <f>'Pipes and Fittings'!B258</f>
        <v>12714</v>
      </c>
      <c r="C187" s="436" t="str">
        <f>'Pipes and Fittings'!$B$253</f>
        <v>Elbow 45° female/male</v>
      </c>
      <c r="D187" s="722" t="str">
        <f>'Pipes and Fittings'!C258</f>
        <v>40 mm</v>
      </c>
      <c r="E187" s="723"/>
      <c r="F187" s="439"/>
      <c r="G187" s="440"/>
      <c r="H187" s="438">
        <f>'Pipes and Fittings'!L258</f>
        <v>0</v>
      </c>
      <c r="I187" s="720"/>
      <c r="J187" s="721"/>
      <c r="K187" s="188"/>
    </row>
    <row r="188" spans="1:11" hidden="1">
      <c r="A188" s="188"/>
      <c r="B188" s="447">
        <f>'Pipes and Fittings'!B264</f>
        <v>13108</v>
      </c>
      <c r="C188" s="436" t="str">
        <f>'Pipes and Fittings'!$B$261</f>
        <v>Tee</v>
      </c>
      <c r="D188" s="722" t="str">
        <f>'Pipes and Fittings'!C264</f>
        <v>20 mm</v>
      </c>
      <c r="E188" s="723"/>
      <c r="F188" s="439"/>
      <c r="G188" s="440"/>
      <c r="H188" s="437">
        <f>'Pipes and Fittings'!L264</f>
        <v>0</v>
      </c>
      <c r="I188" s="720"/>
      <c r="J188" s="721"/>
      <c r="K188" s="188"/>
    </row>
    <row r="189" spans="1:11" hidden="1">
      <c r="A189" s="188"/>
      <c r="B189" s="447">
        <f>'Pipes and Fittings'!B265</f>
        <v>13110</v>
      </c>
      <c r="C189" s="436" t="str">
        <f>'Pipes and Fittings'!$B$261</f>
        <v>Tee</v>
      </c>
      <c r="D189" s="722" t="str">
        <f>'Pipes and Fittings'!C265</f>
        <v>25 mm</v>
      </c>
      <c r="E189" s="723"/>
      <c r="F189" s="439"/>
      <c r="G189" s="440"/>
      <c r="H189" s="437">
        <f>'Pipes and Fittings'!L265</f>
        <v>0</v>
      </c>
      <c r="I189" s="720"/>
      <c r="J189" s="721"/>
      <c r="K189" s="188"/>
    </row>
    <row r="190" spans="1:11" hidden="1">
      <c r="A190" s="188"/>
      <c r="B190" s="447">
        <f>'Pipes and Fittings'!B266</f>
        <v>13112</v>
      </c>
      <c r="C190" s="436" t="str">
        <f>'Pipes and Fittings'!$B$261</f>
        <v>Tee</v>
      </c>
      <c r="D190" s="722" t="str">
        <f>'Pipes and Fittings'!C266</f>
        <v>32 mm</v>
      </c>
      <c r="E190" s="723"/>
      <c r="F190" s="439"/>
      <c r="G190" s="440"/>
      <c r="H190" s="437">
        <f>'Pipes and Fittings'!L266</f>
        <v>0</v>
      </c>
      <c r="I190" s="720"/>
      <c r="J190" s="721"/>
      <c r="K190" s="188"/>
    </row>
    <row r="191" spans="1:11" hidden="1">
      <c r="A191" s="188"/>
      <c r="B191" s="447">
        <f>'Pipes and Fittings'!B267</f>
        <v>13114</v>
      </c>
      <c r="C191" s="436" t="str">
        <f>'Pipes and Fittings'!$B$261</f>
        <v>Tee</v>
      </c>
      <c r="D191" s="722" t="str">
        <f>'Pipes and Fittings'!C267</f>
        <v>40 mm</v>
      </c>
      <c r="E191" s="723"/>
      <c r="F191" s="439"/>
      <c r="G191" s="440"/>
      <c r="H191" s="437">
        <f>'Pipes and Fittings'!L267</f>
        <v>0</v>
      </c>
      <c r="I191" s="720"/>
      <c r="J191" s="721"/>
      <c r="K191" s="188"/>
    </row>
    <row r="192" spans="1:11" hidden="1">
      <c r="A192" s="188"/>
      <c r="B192" s="447">
        <f>'Pipes and Fittings'!B268</f>
        <v>13116</v>
      </c>
      <c r="C192" s="436" t="str">
        <f>'Pipes and Fittings'!$B$261</f>
        <v>Tee</v>
      </c>
      <c r="D192" s="722" t="str">
        <f>'Pipes and Fittings'!C268</f>
        <v>50 mm</v>
      </c>
      <c r="E192" s="723"/>
      <c r="F192" s="439"/>
      <c r="G192" s="440"/>
      <c r="H192" s="437">
        <f>'Pipes and Fittings'!L268</f>
        <v>0</v>
      </c>
      <c r="I192" s="720"/>
      <c r="J192" s="721"/>
      <c r="K192" s="188"/>
    </row>
    <row r="193" spans="1:11" hidden="1">
      <c r="A193" s="188"/>
      <c r="B193" s="447">
        <f>'Pipes and Fittings'!B269</f>
        <v>13118</v>
      </c>
      <c r="C193" s="436" t="str">
        <f>'Pipes and Fittings'!$B$261</f>
        <v>Tee</v>
      </c>
      <c r="D193" s="722" t="str">
        <f>'Pipes and Fittings'!C269</f>
        <v>63 mm</v>
      </c>
      <c r="E193" s="723"/>
      <c r="F193" s="439"/>
      <c r="G193" s="440"/>
      <c r="H193" s="437">
        <f>'Pipes and Fittings'!L269</f>
        <v>0</v>
      </c>
      <c r="I193" s="720"/>
      <c r="J193" s="721"/>
      <c r="K193" s="188"/>
    </row>
    <row r="194" spans="1:11" hidden="1">
      <c r="A194" s="188"/>
      <c r="B194" s="447">
        <f>'Pipes and Fittings'!B270</f>
        <v>13120</v>
      </c>
      <c r="C194" s="436" t="str">
        <f>'Pipes and Fittings'!$B$261</f>
        <v>Tee</v>
      </c>
      <c r="D194" s="722" t="str">
        <f>'Pipes and Fittings'!C270</f>
        <v>75 mm</v>
      </c>
      <c r="E194" s="723"/>
      <c r="F194" s="439"/>
      <c r="G194" s="440"/>
      <c r="H194" s="437">
        <f>'Pipes and Fittings'!L270</f>
        <v>0</v>
      </c>
      <c r="I194" s="720"/>
      <c r="J194" s="721"/>
      <c r="K194" s="188"/>
    </row>
    <row r="195" spans="1:11" hidden="1">
      <c r="A195" s="188"/>
      <c r="B195" s="447">
        <f>'Pipes and Fittings'!B271</f>
        <v>13122</v>
      </c>
      <c r="C195" s="436" t="str">
        <f>'Pipes and Fittings'!$B$261</f>
        <v>Tee</v>
      </c>
      <c r="D195" s="722" t="str">
        <f>'Pipes and Fittings'!C271</f>
        <v>90 mm</v>
      </c>
      <c r="E195" s="723"/>
      <c r="F195" s="439"/>
      <c r="G195" s="440"/>
      <c r="H195" s="437">
        <f>'Pipes and Fittings'!L271</f>
        <v>0</v>
      </c>
      <c r="I195" s="720"/>
      <c r="J195" s="721"/>
      <c r="K195" s="188"/>
    </row>
    <row r="196" spans="1:11" hidden="1">
      <c r="A196" s="188"/>
      <c r="B196" s="447">
        <f>'Pipes and Fittings'!B272</f>
        <v>13124</v>
      </c>
      <c r="C196" s="436" t="str">
        <f>'Pipes and Fittings'!$B$261</f>
        <v>Tee</v>
      </c>
      <c r="D196" s="722" t="str">
        <f>'Pipes and Fittings'!C272</f>
        <v>110 mm</v>
      </c>
      <c r="E196" s="723"/>
      <c r="F196" s="439"/>
      <c r="G196" s="440"/>
      <c r="H196" s="437">
        <f>'Pipes and Fittings'!L272</f>
        <v>0</v>
      </c>
      <c r="I196" s="720"/>
      <c r="J196" s="721"/>
      <c r="K196" s="188"/>
    </row>
    <row r="197" spans="1:11" hidden="1">
      <c r="A197" s="188"/>
      <c r="B197" s="447">
        <f>'Pipes and Fittings'!B273</f>
        <v>13126</v>
      </c>
      <c r="C197" s="436" t="str">
        <f>'Pipes and Fittings'!$B$261</f>
        <v>Tee</v>
      </c>
      <c r="D197" s="722" t="str">
        <f>'Pipes and Fittings'!C273</f>
        <v>125 mm</v>
      </c>
      <c r="E197" s="723"/>
      <c r="F197" s="439"/>
      <c r="G197" s="440"/>
      <c r="H197" s="437">
        <f>'Pipes and Fittings'!L273</f>
        <v>0</v>
      </c>
      <c r="I197" s="720"/>
      <c r="J197" s="721"/>
      <c r="K197" s="188"/>
    </row>
    <row r="198" spans="1:11" hidden="1">
      <c r="A198" s="188"/>
      <c r="B198" s="447">
        <f>'Pipes and Fittings'!B274</f>
        <v>13130</v>
      </c>
      <c r="C198" s="436" t="s">
        <v>625</v>
      </c>
      <c r="D198" s="722" t="str">
        <f>'Pipes and Fittings'!C274</f>
        <v>160 mm</v>
      </c>
      <c r="E198" s="723"/>
      <c r="F198" s="439"/>
      <c r="G198" s="440"/>
      <c r="H198" s="437">
        <f>'Pipes and Fittings'!L274</f>
        <v>0</v>
      </c>
      <c r="I198" s="720"/>
      <c r="J198" s="721"/>
      <c r="K198" s="188"/>
    </row>
    <row r="199" spans="1:11" hidden="1">
      <c r="A199" s="188"/>
      <c r="B199" s="447">
        <f>'Pipes and Fittings'!B275</f>
        <v>13131</v>
      </c>
      <c r="C199" s="436" t="s">
        <v>626</v>
      </c>
      <c r="D199" s="722" t="str">
        <f>'Pipes and Fittings'!C275</f>
        <v>160 mm</v>
      </c>
      <c r="E199" s="723"/>
      <c r="F199" s="439"/>
      <c r="G199" s="440"/>
      <c r="H199" s="437">
        <f>'Pipes and Fittings'!L275</f>
        <v>0</v>
      </c>
      <c r="I199" s="720"/>
      <c r="J199" s="721"/>
      <c r="K199" s="188"/>
    </row>
    <row r="200" spans="1:11" hidden="1">
      <c r="A200" s="188"/>
      <c r="B200" s="447">
        <f>'Pipes and Fittings'!B276</f>
        <v>13134</v>
      </c>
      <c r="C200" s="436" t="s">
        <v>625</v>
      </c>
      <c r="D200" s="722" t="str">
        <f>'Pipes and Fittings'!C276</f>
        <v>200 mm</v>
      </c>
      <c r="E200" s="723"/>
      <c r="F200" s="439"/>
      <c r="G200" s="440"/>
      <c r="H200" s="437">
        <f>'Pipes and Fittings'!L276</f>
        <v>0</v>
      </c>
      <c r="I200" s="720"/>
      <c r="J200" s="721"/>
      <c r="K200" s="188"/>
    </row>
    <row r="201" spans="1:11" hidden="1">
      <c r="A201" s="188"/>
      <c r="B201" s="447">
        <f>'Pipes and Fittings'!B277</f>
        <v>13135</v>
      </c>
      <c r="C201" s="436" t="s">
        <v>626</v>
      </c>
      <c r="D201" s="722" t="str">
        <f>'Pipes and Fittings'!C277</f>
        <v>200 mm</v>
      </c>
      <c r="E201" s="723"/>
      <c r="F201" s="439"/>
      <c r="G201" s="440"/>
      <c r="H201" s="437">
        <f>'Pipes and Fittings'!L277</f>
        <v>0</v>
      </c>
      <c r="I201" s="720"/>
      <c r="J201" s="721"/>
      <c r="K201" s="188"/>
    </row>
    <row r="202" spans="1:11" hidden="1">
      <c r="A202" s="188"/>
      <c r="B202" s="447">
        <f>'Pipes and Fittings'!B278</f>
        <v>13138</v>
      </c>
      <c r="C202" s="436" t="s">
        <v>625</v>
      </c>
      <c r="D202" s="722" t="str">
        <f>'Pipes and Fittings'!C278</f>
        <v>250 mm</v>
      </c>
      <c r="E202" s="723"/>
      <c r="F202" s="439"/>
      <c r="G202" s="440"/>
      <c r="H202" s="437">
        <f>'Pipes and Fittings'!L278</f>
        <v>0</v>
      </c>
      <c r="I202" s="720"/>
      <c r="J202" s="721"/>
      <c r="K202" s="188"/>
    </row>
    <row r="203" spans="1:11" hidden="1">
      <c r="A203" s="188"/>
      <c r="B203" s="447">
        <f>'Pipes and Fittings'!B279</f>
        <v>13139</v>
      </c>
      <c r="C203" s="436" t="s">
        <v>626</v>
      </c>
      <c r="D203" s="722" t="str">
        <f>'Pipes and Fittings'!C279</f>
        <v>250 mm</v>
      </c>
      <c r="E203" s="723"/>
      <c r="F203" s="439"/>
      <c r="G203" s="440"/>
      <c r="H203" s="437">
        <f>'Pipes and Fittings'!L279</f>
        <v>0</v>
      </c>
      <c r="I203" s="720"/>
      <c r="J203" s="721"/>
      <c r="K203" s="188"/>
    </row>
    <row r="204" spans="1:11" hidden="1">
      <c r="A204" s="188"/>
      <c r="B204" s="447">
        <f>'Pipes and Fittings'!B288</f>
        <v>13511</v>
      </c>
      <c r="C204" s="436" t="str">
        <f>'Pipes and Fittings'!$B$283</f>
        <v>Reducing Tee</v>
      </c>
      <c r="D204" s="722" t="str">
        <f>'Pipes and Fittings'!C288</f>
        <v>20x25x20 mm</v>
      </c>
      <c r="E204" s="723"/>
      <c r="F204" s="439"/>
      <c r="G204" s="440"/>
      <c r="H204" s="437">
        <f>'Pipes and Fittings'!L288</f>
        <v>0</v>
      </c>
      <c r="I204" s="720"/>
      <c r="J204" s="721"/>
      <c r="K204" s="188"/>
    </row>
    <row r="205" spans="1:11" hidden="1">
      <c r="A205" s="188"/>
      <c r="B205" s="447">
        <f>'Pipes and Fittings'!B292</f>
        <v>13520</v>
      </c>
      <c r="C205" s="436" t="str">
        <f>'Pipes and Fittings'!$B$283</f>
        <v>Reducing Tee</v>
      </c>
      <c r="D205" s="722" t="str">
        <f>'Pipes and Fittings'!C292</f>
        <v>25x20x20 mm</v>
      </c>
      <c r="E205" s="723"/>
      <c r="F205" s="439"/>
      <c r="G205" s="440"/>
      <c r="H205" s="437">
        <f>'Pipes and Fittings'!L292</f>
        <v>0</v>
      </c>
      <c r="I205" s="720"/>
      <c r="J205" s="721"/>
      <c r="K205" s="188"/>
    </row>
    <row r="206" spans="1:11" hidden="1">
      <c r="A206" s="188"/>
      <c r="B206" s="447">
        <f>'Pipes and Fittings'!B293</f>
        <v>13522</v>
      </c>
      <c r="C206" s="436" t="str">
        <f>'Pipes and Fittings'!$B$283</f>
        <v>Reducing Tee</v>
      </c>
      <c r="D206" s="722" t="str">
        <f>'Pipes and Fittings'!C293</f>
        <v>25x20x25 mm</v>
      </c>
      <c r="E206" s="723"/>
      <c r="F206" s="439"/>
      <c r="G206" s="440"/>
      <c r="H206" s="437">
        <f>'Pipes and Fittings'!L293</f>
        <v>0</v>
      </c>
      <c r="I206" s="720"/>
      <c r="J206" s="721"/>
      <c r="K206" s="188"/>
    </row>
    <row r="207" spans="1:11" hidden="1">
      <c r="A207" s="188"/>
      <c r="B207" s="447">
        <f>'Pipes and Fittings'!B294</f>
        <v>13528</v>
      </c>
      <c r="C207" s="436" t="str">
        <f>'Pipes and Fittings'!$B$283</f>
        <v>Reducing Tee</v>
      </c>
      <c r="D207" s="722" t="str">
        <f>'Pipes and Fittings'!C294</f>
        <v>32x16x32 mm</v>
      </c>
      <c r="E207" s="723"/>
      <c r="F207" s="439"/>
      <c r="G207" s="440"/>
      <c r="H207" s="437">
        <f>'Pipes and Fittings'!L294</f>
        <v>0</v>
      </c>
      <c r="I207" s="720"/>
      <c r="J207" s="721"/>
      <c r="K207" s="188"/>
    </row>
    <row r="208" spans="1:11" hidden="1">
      <c r="A208" s="188"/>
      <c r="B208" s="447">
        <f>'Pipes and Fittings'!B295</f>
        <v>13532</v>
      </c>
      <c r="C208" s="436" t="str">
        <f>'Pipes and Fittings'!$B$283</f>
        <v>Reducing Tee</v>
      </c>
      <c r="D208" s="722" t="str">
        <f>'Pipes and Fittings'!C295</f>
        <v>32x20x20 mm</v>
      </c>
      <c r="E208" s="723"/>
      <c r="F208" s="439"/>
      <c r="G208" s="440"/>
      <c r="H208" s="437">
        <f>'Pipes and Fittings'!L295</f>
        <v>0</v>
      </c>
      <c r="I208" s="720"/>
      <c r="J208" s="721"/>
      <c r="K208" s="188"/>
    </row>
    <row r="209" spans="1:11" hidden="1">
      <c r="A209" s="188"/>
      <c r="B209" s="447">
        <f>'Pipes and Fittings'!B296</f>
        <v>13534</v>
      </c>
      <c r="C209" s="436" t="str">
        <f>'Pipes and Fittings'!$B$283</f>
        <v>Reducing Tee</v>
      </c>
      <c r="D209" s="722" t="str">
        <f>'Pipes and Fittings'!C296</f>
        <v>32x20x32 mm</v>
      </c>
      <c r="E209" s="723"/>
      <c r="F209" s="439"/>
      <c r="G209" s="440"/>
      <c r="H209" s="437">
        <f>'Pipes and Fittings'!L296</f>
        <v>0</v>
      </c>
      <c r="I209" s="720"/>
      <c r="J209" s="721"/>
      <c r="K209" s="188"/>
    </row>
    <row r="210" spans="1:11" hidden="1">
      <c r="A210" s="188"/>
      <c r="B210" s="447">
        <f>'Pipes and Fittings'!B297</f>
        <v>13540</v>
      </c>
      <c r="C210" s="436" t="str">
        <f>'Pipes and Fittings'!$B$283</f>
        <v>Reducing Tee</v>
      </c>
      <c r="D210" s="722" t="str">
        <f>'Pipes and Fittings'!C297</f>
        <v>32x25x32 mm</v>
      </c>
      <c r="E210" s="723"/>
      <c r="F210" s="439"/>
      <c r="G210" s="440"/>
      <c r="H210" s="437">
        <f>'Pipes and Fittings'!L297</f>
        <v>0</v>
      </c>
      <c r="I210" s="720"/>
      <c r="J210" s="721"/>
      <c r="K210" s="188"/>
    </row>
    <row r="211" spans="1:11" hidden="1">
      <c r="A211" s="188"/>
      <c r="B211" s="447">
        <f>'Pipes and Fittings'!B298</f>
        <v>13542</v>
      </c>
      <c r="C211" s="436" t="str">
        <f>'Pipes and Fittings'!$B$283</f>
        <v>Reducing Tee</v>
      </c>
      <c r="D211" s="722" t="str">
        <f>'Pipes and Fittings'!C298</f>
        <v>40x20x40 mm</v>
      </c>
      <c r="E211" s="723"/>
      <c r="F211" s="439"/>
      <c r="G211" s="440"/>
      <c r="H211" s="437">
        <f>'Pipes and Fittings'!L298</f>
        <v>0</v>
      </c>
      <c r="I211" s="720"/>
      <c r="J211" s="721"/>
      <c r="K211" s="188"/>
    </row>
    <row r="212" spans="1:11" hidden="1">
      <c r="A212" s="188"/>
      <c r="B212" s="447">
        <f>'Pipes and Fittings'!B299</f>
        <v>13544</v>
      </c>
      <c r="C212" s="436" t="str">
        <f>'Pipes and Fittings'!$B$283</f>
        <v>Reducing Tee</v>
      </c>
      <c r="D212" s="722" t="str">
        <f>'Pipes and Fittings'!C299</f>
        <v>40x25x40 mm</v>
      </c>
      <c r="E212" s="723"/>
      <c r="F212" s="439"/>
      <c r="G212" s="440"/>
      <c r="H212" s="437">
        <f>'Pipes and Fittings'!L299</f>
        <v>0</v>
      </c>
      <c r="I212" s="720"/>
      <c r="J212" s="721"/>
      <c r="K212" s="188"/>
    </row>
    <row r="213" spans="1:11" hidden="1">
      <c r="A213" s="188"/>
      <c r="B213" s="447">
        <f>'Pipes and Fittings'!B300</f>
        <v>13546</v>
      </c>
      <c r="C213" s="436" t="str">
        <f>'Pipes and Fittings'!$B$283</f>
        <v>Reducing Tee</v>
      </c>
      <c r="D213" s="722" t="str">
        <f>'Pipes and Fittings'!C300</f>
        <v>40x32x40 mm</v>
      </c>
      <c r="E213" s="723"/>
      <c r="F213" s="439"/>
      <c r="G213" s="440"/>
      <c r="H213" s="437">
        <f>'Pipes and Fittings'!L300</f>
        <v>0</v>
      </c>
      <c r="I213" s="720"/>
      <c r="J213" s="721"/>
      <c r="K213" s="188"/>
    </row>
    <row r="214" spans="1:11" hidden="1">
      <c r="A214" s="188"/>
      <c r="B214" s="447">
        <f>'Pipes and Fittings'!B301</f>
        <v>13547</v>
      </c>
      <c r="C214" s="436" t="str">
        <f>'Pipes and Fittings'!$B$283</f>
        <v>Reducing Tee</v>
      </c>
      <c r="D214" s="722" t="str">
        <f>'Pipes and Fittings'!C301</f>
        <v>50x20x50 mm</v>
      </c>
      <c r="E214" s="723"/>
      <c r="F214" s="439"/>
      <c r="G214" s="440"/>
      <c r="H214" s="437">
        <f>'Pipes and Fittings'!L301</f>
        <v>0</v>
      </c>
      <c r="I214" s="720"/>
      <c r="J214" s="721"/>
      <c r="K214" s="188"/>
    </row>
    <row r="215" spans="1:11" hidden="1">
      <c r="A215" s="188"/>
      <c r="B215" s="447">
        <f>'Pipes and Fittings'!B302</f>
        <v>13548</v>
      </c>
      <c r="C215" s="436" t="str">
        <f>'Pipes and Fittings'!$B$283</f>
        <v>Reducing Tee</v>
      </c>
      <c r="D215" s="722" t="str">
        <f>'Pipes and Fittings'!C302</f>
        <v>50x25x50 mm</v>
      </c>
      <c r="E215" s="723"/>
      <c r="F215" s="439"/>
      <c r="G215" s="440"/>
      <c r="H215" s="437">
        <f>'Pipes and Fittings'!L302</f>
        <v>0</v>
      </c>
      <c r="I215" s="720"/>
      <c r="J215" s="721"/>
      <c r="K215" s="188"/>
    </row>
    <row r="216" spans="1:11" hidden="1">
      <c r="A216" s="188"/>
      <c r="B216" s="447">
        <f>'Pipes and Fittings'!B303</f>
        <v>13550</v>
      </c>
      <c r="C216" s="436" t="str">
        <f>'Pipes and Fittings'!$B$283</f>
        <v>Reducing Tee</v>
      </c>
      <c r="D216" s="722" t="str">
        <f>'Pipes and Fittings'!C303</f>
        <v>50x32x50 mm</v>
      </c>
      <c r="E216" s="723"/>
      <c r="F216" s="439"/>
      <c r="G216" s="440"/>
      <c r="H216" s="437">
        <f>'Pipes and Fittings'!L303</f>
        <v>0</v>
      </c>
      <c r="I216" s="720"/>
      <c r="J216" s="721"/>
      <c r="K216" s="188"/>
    </row>
    <row r="217" spans="1:11" hidden="1">
      <c r="A217" s="188"/>
      <c r="B217" s="447">
        <f>'Pipes and Fittings'!B304</f>
        <v>13551</v>
      </c>
      <c r="C217" s="436" t="str">
        <f>'Pipes and Fittings'!$B$283</f>
        <v>Reducing Tee</v>
      </c>
      <c r="D217" s="722" t="str">
        <f>'Pipes and Fittings'!C304</f>
        <v>50x40x50 mm</v>
      </c>
      <c r="E217" s="723"/>
      <c r="F217" s="439"/>
      <c r="G217" s="440"/>
      <c r="H217" s="437">
        <f>'Pipes and Fittings'!L304</f>
        <v>0</v>
      </c>
      <c r="I217" s="720"/>
      <c r="J217" s="721"/>
      <c r="K217" s="188"/>
    </row>
    <row r="218" spans="1:11" hidden="1">
      <c r="A218" s="188"/>
      <c r="B218" s="447">
        <f>'Pipes and Fittings'!B305</f>
        <v>13552</v>
      </c>
      <c r="C218" s="436" t="str">
        <f>'Pipes and Fittings'!$B$283</f>
        <v>Reducing Tee</v>
      </c>
      <c r="D218" s="722" t="str">
        <f>'Pipes and Fittings'!C305</f>
        <v>63x20x63 mm</v>
      </c>
      <c r="E218" s="723"/>
      <c r="F218" s="439"/>
      <c r="G218" s="440"/>
      <c r="H218" s="437">
        <f>'Pipes and Fittings'!L305</f>
        <v>0</v>
      </c>
      <c r="I218" s="720"/>
      <c r="J218" s="721"/>
      <c r="K218" s="188"/>
    </row>
    <row r="219" spans="1:11" hidden="1">
      <c r="A219" s="188"/>
      <c r="B219" s="447">
        <f>'Pipes and Fittings'!B306</f>
        <v>13554</v>
      </c>
      <c r="C219" s="436" t="str">
        <f>'Pipes and Fittings'!$B$283</f>
        <v>Reducing Tee</v>
      </c>
      <c r="D219" s="722" t="str">
        <f>'Pipes and Fittings'!C306</f>
        <v>63x25x63 mm</v>
      </c>
      <c r="E219" s="723"/>
      <c r="F219" s="439"/>
      <c r="G219" s="440"/>
      <c r="H219" s="437">
        <f>'Pipes and Fittings'!L306</f>
        <v>0</v>
      </c>
      <c r="I219" s="720"/>
      <c r="J219" s="721"/>
      <c r="K219" s="188"/>
    </row>
    <row r="220" spans="1:11" hidden="1">
      <c r="A220" s="188"/>
      <c r="B220" s="447">
        <f>'Pipes and Fittings'!B307</f>
        <v>13556</v>
      </c>
      <c r="C220" s="436" t="str">
        <f>'Pipes and Fittings'!$B$283</f>
        <v>Reducing Tee</v>
      </c>
      <c r="D220" s="722" t="str">
        <f>'Pipes and Fittings'!C307</f>
        <v>63x32x63 mm</v>
      </c>
      <c r="E220" s="723"/>
      <c r="F220" s="439"/>
      <c r="G220" s="440"/>
      <c r="H220" s="437">
        <f>'Pipes and Fittings'!L307</f>
        <v>0</v>
      </c>
      <c r="I220" s="720"/>
      <c r="J220" s="721"/>
      <c r="K220" s="188"/>
    </row>
    <row r="221" spans="1:11" hidden="1">
      <c r="A221" s="188"/>
      <c r="B221" s="447">
        <f>'Pipes and Fittings'!B308</f>
        <v>13558</v>
      </c>
      <c r="C221" s="436" t="str">
        <f>'Pipes and Fittings'!$B$283</f>
        <v>Reducing Tee</v>
      </c>
      <c r="D221" s="722" t="str">
        <f>'Pipes and Fittings'!C308</f>
        <v>63x40x63 mm</v>
      </c>
      <c r="E221" s="723"/>
      <c r="F221" s="439"/>
      <c r="G221" s="440"/>
      <c r="H221" s="437">
        <f>'Pipes and Fittings'!L308</f>
        <v>0</v>
      </c>
      <c r="I221" s="720"/>
      <c r="J221" s="721"/>
      <c r="K221" s="188"/>
    </row>
    <row r="222" spans="1:11" hidden="1">
      <c r="A222" s="188"/>
      <c r="B222" s="447">
        <f>'Pipes and Fittings'!B309</f>
        <v>13560</v>
      </c>
      <c r="C222" s="436" t="str">
        <f>'Pipes and Fittings'!$B$283</f>
        <v>Reducing Tee</v>
      </c>
      <c r="D222" s="722" t="str">
        <f>'Pipes and Fittings'!C309</f>
        <v>63x50x63 mm</v>
      </c>
      <c r="E222" s="723"/>
      <c r="F222" s="439"/>
      <c r="G222" s="440"/>
      <c r="H222" s="437">
        <f>'Pipes and Fittings'!L309</f>
        <v>0</v>
      </c>
      <c r="I222" s="720"/>
      <c r="J222" s="721"/>
      <c r="K222" s="188"/>
    </row>
    <row r="223" spans="1:11" hidden="1">
      <c r="A223" s="188"/>
      <c r="B223" s="447">
        <f>'Pipes and Fittings'!B310</f>
        <v>13561</v>
      </c>
      <c r="C223" s="436" t="str">
        <f>'Pipes and Fittings'!$B$283</f>
        <v>Reducing Tee</v>
      </c>
      <c r="D223" s="722" t="str">
        <f>'Pipes and Fittings'!C310</f>
        <v>75x20x75 mm</v>
      </c>
      <c r="E223" s="723"/>
      <c r="F223" s="439"/>
      <c r="G223" s="440"/>
      <c r="H223" s="437">
        <f>'Pipes and Fittings'!L310</f>
        <v>0</v>
      </c>
      <c r="I223" s="720"/>
      <c r="J223" s="721"/>
      <c r="K223" s="188"/>
    </row>
    <row r="224" spans="1:11" hidden="1">
      <c r="A224" s="188"/>
      <c r="B224" s="447">
        <f>'Pipes and Fittings'!B311</f>
        <v>13562</v>
      </c>
      <c r="C224" s="436" t="str">
        <f>'Pipes and Fittings'!$B$283</f>
        <v>Reducing Tee</v>
      </c>
      <c r="D224" s="722" t="str">
        <f>'Pipes and Fittings'!C311</f>
        <v>75x25x75 mm</v>
      </c>
      <c r="E224" s="723"/>
      <c r="F224" s="439"/>
      <c r="G224" s="440"/>
      <c r="H224" s="437">
        <f>'Pipes and Fittings'!L311</f>
        <v>0</v>
      </c>
      <c r="I224" s="720"/>
      <c r="J224" s="721"/>
      <c r="K224" s="188"/>
    </row>
    <row r="225" spans="1:11" hidden="1">
      <c r="A225" s="188"/>
      <c r="B225" s="447">
        <f>'Pipes and Fittings'!B312</f>
        <v>13564</v>
      </c>
      <c r="C225" s="436" t="str">
        <f>'Pipes and Fittings'!$B$283</f>
        <v>Reducing Tee</v>
      </c>
      <c r="D225" s="722" t="str">
        <f>'Pipes and Fittings'!C312</f>
        <v>75x32x75 mm</v>
      </c>
      <c r="E225" s="723"/>
      <c r="F225" s="439"/>
      <c r="G225" s="440"/>
      <c r="H225" s="437">
        <f>'Pipes and Fittings'!L312</f>
        <v>0</v>
      </c>
      <c r="I225" s="720"/>
      <c r="J225" s="721"/>
      <c r="K225" s="188"/>
    </row>
    <row r="226" spans="1:11" hidden="1">
      <c r="A226" s="188"/>
      <c r="B226" s="447">
        <f>'Pipes and Fittings'!B313</f>
        <v>13566</v>
      </c>
      <c r="C226" s="436" t="str">
        <f>'Pipes and Fittings'!$B$283</f>
        <v>Reducing Tee</v>
      </c>
      <c r="D226" s="722" t="str">
        <f>'Pipes and Fittings'!C313</f>
        <v>75x40x75 mm</v>
      </c>
      <c r="E226" s="723"/>
      <c r="F226" s="439"/>
      <c r="G226" s="440"/>
      <c r="H226" s="437">
        <f>'Pipes and Fittings'!L313</f>
        <v>0</v>
      </c>
      <c r="I226" s="720"/>
      <c r="J226" s="721"/>
      <c r="K226" s="188"/>
    </row>
    <row r="227" spans="1:11" hidden="1">
      <c r="A227" s="188"/>
      <c r="B227" s="447">
        <f>'Pipes and Fittings'!B314</f>
        <v>13568</v>
      </c>
      <c r="C227" s="436" t="str">
        <f>'Pipes and Fittings'!$B$283</f>
        <v>Reducing Tee</v>
      </c>
      <c r="D227" s="722" t="str">
        <f>'Pipes and Fittings'!C314</f>
        <v>75x50x75 mm</v>
      </c>
      <c r="E227" s="723"/>
      <c r="F227" s="439"/>
      <c r="G227" s="440"/>
      <c r="H227" s="437">
        <f>'Pipes and Fittings'!L314</f>
        <v>0</v>
      </c>
      <c r="I227" s="720"/>
      <c r="J227" s="721"/>
      <c r="K227" s="188"/>
    </row>
    <row r="228" spans="1:11" hidden="1">
      <c r="A228" s="188"/>
      <c r="B228" s="447">
        <f>'Pipes and Fittings'!B315</f>
        <v>13570</v>
      </c>
      <c r="C228" s="436" t="str">
        <f>'Pipes and Fittings'!$B$283</f>
        <v>Reducing Tee</v>
      </c>
      <c r="D228" s="722" t="str">
        <f>'Pipes and Fittings'!C315</f>
        <v>75x63x75 mm</v>
      </c>
      <c r="E228" s="723"/>
      <c r="F228" s="439"/>
      <c r="G228" s="440"/>
      <c r="H228" s="437">
        <f>'Pipes and Fittings'!L315</f>
        <v>0</v>
      </c>
      <c r="I228" s="720"/>
      <c r="J228" s="721"/>
      <c r="K228" s="188"/>
    </row>
    <row r="229" spans="1:11" hidden="1">
      <c r="A229" s="188"/>
      <c r="B229" s="447">
        <f>'Pipes and Fittings'!B316</f>
        <v>13576</v>
      </c>
      <c r="C229" s="436" t="str">
        <f>'Pipes and Fittings'!$B$283</f>
        <v>Reducing Tee</v>
      </c>
      <c r="D229" s="722" t="str">
        <f>'Pipes and Fittings'!C316</f>
        <v>90x32x90 mm</v>
      </c>
      <c r="E229" s="723"/>
      <c r="F229" s="439"/>
      <c r="G229" s="440"/>
      <c r="H229" s="437">
        <f>'Pipes and Fittings'!L316</f>
        <v>0</v>
      </c>
      <c r="I229" s="720"/>
      <c r="J229" s="721"/>
      <c r="K229" s="188"/>
    </row>
    <row r="230" spans="1:11" hidden="1">
      <c r="A230" s="188"/>
      <c r="B230" s="447">
        <f>'Pipes and Fittings'!B317</f>
        <v>13578</v>
      </c>
      <c r="C230" s="436" t="str">
        <f>'Pipes and Fittings'!$B$283</f>
        <v>Reducing Tee</v>
      </c>
      <c r="D230" s="722" t="str">
        <f>'Pipes and Fittings'!C317</f>
        <v>90x40x90 mm</v>
      </c>
      <c r="E230" s="723"/>
      <c r="F230" s="439"/>
      <c r="G230" s="440"/>
      <c r="H230" s="437">
        <f>'Pipes and Fittings'!L317</f>
        <v>0</v>
      </c>
      <c r="I230" s="720"/>
      <c r="J230" s="721"/>
      <c r="K230" s="188"/>
    </row>
    <row r="231" spans="1:11" hidden="1">
      <c r="A231" s="188"/>
      <c r="B231" s="447">
        <f>'Pipes and Fittings'!B318</f>
        <v>13580</v>
      </c>
      <c r="C231" s="436" t="str">
        <f>'Pipes and Fittings'!$B$283</f>
        <v>Reducing Tee</v>
      </c>
      <c r="D231" s="722" t="str">
        <f>'Pipes and Fittings'!C318</f>
        <v>90x50x90 mm</v>
      </c>
      <c r="E231" s="723"/>
      <c r="F231" s="439"/>
      <c r="G231" s="440"/>
      <c r="H231" s="437">
        <f>'Pipes and Fittings'!L318</f>
        <v>0</v>
      </c>
      <c r="I231" s="720"/>
      <c r="J231" s="721"/>
      <c r="K231" s="188"/>
    </row>
    <row r="232" spans="1:11" hidden="1">
      <c r="A232" s="188"/>
      <c r="B232" s="447">
        <f>'Pipes and Fittings'!B319</f>
        <v>13582</v>
      </c>
      <c r="C232" s="436" t="str">
        <f>'Pipes and Fittings'!$B$283</f>
        <v>Reducing Tee</v>
      </c>
      <c r="D232" s="722" t="str">
        <f>'Pipes and Fittings'!C319</f>
        <v>90x63x90 mm</v>
      </c>
      <c r="E232" s="723"/>
      <c r="F232" s="439"/>
      <c r="G232" s="440"/>
      <c r="H232" s="437">
        <f>'Pipes and Fittings'!L319</f>
        <v>0</v>
      </c>
      <c r="I232" s="720"/>
      <c r="J232" s="721"/>
      <c r="K232" s="188"/>
    </row>
    <row r="233" spans="1:11" hidden="1">
      <c r="A233" s="188"/>
      <c r="B233" s="447">
        <f>'Pipes and Fittings'!B320</f>
        <v>13584</v>
      </c>
      <c r="C233" s="436" t="str">
        <f>'Pipes and Fittings'!$B$283</f>
        <v>Reducing Tee</v>
      </c>
      <c r="D233" s="722" t="str">
        <f>'Pipes and Fittings'!C320</f>
        <v>90x75x90 mm</v>
      </c>
      <c r="E233" s="723"/>
      <c r="F233" s="439"/>
      <c r="G233" s="440"/>
      <c r="H233" s="437">
        <f>'Pipes and Fittings'!L320</f>
        <v>0</v>
      </c>
      <c r="I233" s="720"/>
      <c r="J233" s="721"/>
      <c r="K233" s="188"/>
    </row>
    <row r="234" spans="1:11" hidden="1">
      <c r="A234" s="188"/>
      <c r="B234" s="447">
        <f>'Pipes and Fittings'!B321</f>
        <v>13586</v>
      </c>
      <c r="C234" s="436" t="str">
        <f>'Pipes and Fittings'!$B$283</f>
        <v>Reducing Tee</v>
      </c>
      <c r="D234" s="722" t="str">
        <f>'Pipes and Fittings'!C321</f>
        <v>110x63x110 mm</v>
      </c>
      <c r="E234" s="723"/>
      <c r="F234" s="439"/>
      <c r="G234" s="440"/>
      <c r="H234" s="437">
        <f>'Pipes and Fittings'!L321</f>
        <v>0</v>
      </c>
      <c r="I234" s="720"/>
      <c r="J234" s="721"/>
      <c r="K234" s="188"/>
    </row>
    <row r="235" spans="1:11" hidden="1">
      <c r="A235" s="188"/>
      <c r="B235" s="447">
        <f>'Pipes and Fittings'!B322</f>
        <v>13588</v>
      </c>
      <c r="C235" s="436" t="str">
        <f>'Pipes and Fittings'!$B$283</f>
        <v>Reducing Tee</v>
      </c>
      <c r="D235" s="722" t="str">
        <f>'Pipes and Fittings'!C322</f>
        <v>110x75x110 mm</v>
      </c>
      <c r="E235" s="723"/>
      <c r="F235" s="439"/>
      <c r="G235" s="440"/>
      <c r="H235" s="437">
        <f>'Pipes and Fittings'!L322</f>
        <v>0</v>
      </c>
      <c r="I235" s="720"/>
      <c r="J235" s="721"/>
      <c r="K235" s="188"/>
    </row>
    <row r="236" spans="1:11" hidden="1">
      <c r="A236" s="188"/>
      <c r="B236" s="447">
        <f>'Pipes and Fittings'!B323</f>
        <v>13590</v>
      </c>
      <c r="C236" s="436" t="str">
        <f>'Pipes and Fittings'!$B$283</f>
        <v>Reducing Tee</v>
      </c>
      <c r="D236" s="722" t="str">
        <f>'Pipes and Fittings'!C323</f>
        <v>110x90x110 mm</v>
      </c>
      <c r="E236" s="723"/>
      <c r="F236" s="439"/>
      <c r="G236" s="440"/>
      <c r="H236" s="437">
        <f>'Pipes and Fittings'!L323</f>
        <v>0</v>
      </c>
      <c r="I236" s="720"/>
      <c r="J236" s="721"/>
      <c r="K236" s="188"/>
    </row>
    <row r="237" spans="1:11" hidden="1">
      <c r="A237" s="188"/>
      <c r="B237" s="447">
        <f>'Pipes and Fittings'!B324</f>
        <v>13592</v>
      </c>
      <c r="C237" s="436" t="str">
        <f>'Pipes and Fittings'!$B$283</f>
        <v>Reducing Tee</v>
      </c>
      <c r="D237" s="722" t="str">
        <f>'Pipes and Fittings'!C324</f>
        <v>125x75x125 mm</v>
      </c>
      <c r="E237" s="723"/>
      <c r="F237" s="439"/>
      <c r="G237" s="440"/>
      <c r="H237" s="437">
        <f>'Pipes and Fittings'!L324</f>
        <v>0</v>
      </c>
      <c r="I237" s="720"/>
      <c r="J237" s="721"/>
      <c r="K237" s="188"/>
    </row>
    <row r="238" spans="1:11" hidden="1">
      <c r="A238" s="188"/>
      <c r="B238" s="447">
        <f>'Pipes and Fittings'!B325</f>
        <v>13594</v>
      </c>
      <c r="C238" s="436" t="str">
        <f>'Pipes and Fittings'!$B$283</f>
        <v>Reducing Tee</v>
      </c>
      <c r="D238" s="722" t="str">
        <f>'Pipes and Fittings'!C325</f>
        <v>125x90x125 mm</v>
      </c>
      <c r="E238" s="723"/>
      <c r="F238" s="439"/>
      <c r="G238" s="440"/>
      <c r="H238" s="437">
        <f>'Pipes and Fittings'!L325</f>
        <v>0</v>
      </c>
      <c r="I238" s="720"/>
      <c r="J238" s="721"/>
      <c r="K238" s="188"/>
    </row>
    <row r="239" spans="1:11" hidden="1">
      <c r="A239" s="188"/>
      <c r="B239" s="447">
        <f>'Pipes and Fittings'!B326</f>
        <v>13596</v>
      </c>
      <c r="C239" s="436" t="str">
        <f>'Pipes and Fittings'!$B$283</f>
        <v>Reducing Tee</v>
      </c>
      <c r="D239" s="722" t="str">
        <f>'Pipes and Fittings'!C326</f>
        <v>125x110x125 mm</v>
      </c>
      <c r="E239" s="723"/>
      <c r="F239" s="439"/>
      <c r="G239" s="440"/>
      <c r="H239" s="437">
        <f>'Pipes and Fittings'!L326</f>
        <v>0</v>
      </c>
      <c r="I239" s="720"/>
      <c r="J239" s="721"/>
      <c r="K239" s="188"/>
    </row>
    <row r="240" spans="1:11" hidden="1">
      <c r="A240" s="188"/>
      <c r="B240" s="447">
        <f>'Pipes and Fittings'!B327</f>
        <v>13600</v>
      </c>
      <c r="C240" s="436" t="s">
        <v>627</v>
      </c>
      <c r="D240" s="722" t="str">
        <f>'Pipes and Fittings'!C327</f>
        <v>160x75x160 mm</v>
      </c>
      <c r="E240" s="723"/>
      <c r="F240" s="439"/>
      <c r="G240" s="440"/>
      <c r="H240" s="437">
        <f>'Pipes and Fittings'!L327</f>
        <v>0</v>
      </c>
      <c r="I240" s="720"/>
      <c r="J240" s="721"/>
      <c r="K240" s="188"/>
    </row>
    <row r="241" spans="1:11" hidden="1">
      <c r="A241" s="188"/>
      <c r="B241" s="447">
        <f>'Pipes and Fittings'!B328</f>
        <v>13601</v>
      </c>
      <c r="C241" s="436" t="s">
        <v>628</v>
      </c>
      <c r="D241" s="722" t="str">
        <f>'Pipes and Fittings'!C328</f>
        <v>160x75x160 mm</v>
      </c>
      <c r="E241" s="723"/>
      <c r="F241" s="439"/>
      <c r="G241" s="440"/>
      <c r="H241" s="437">
        <f>'Pipes and Fittings'!L328</f>
        <v>0</v>
      </c>
      <c r="I241" s="720"/>
      <c r="J241" s="721"/>
      <c r="K241" s="188"/>
    </row>
    <row r="242" spans="1:11" hidden="1">
      <c r="A242" s="188"/>
      <c r="B242" s="447">
        <f>'Pipes and Fittings'!B329</f>
        <v>13602</v>
      </c>
      <c r="C242" s="436" t="s">
        <v>627</v>
      </c>
      <c r="D242" s="722" t="str">
        <f>'Pipes and Fittings'!C329</f>
        <v>160x90x160 mm</v>
      </c>
      <c r="E242" s="723"/>
      <c r="F242" s="439"/>
      <c r="G242" s="440"/>
      <c r="H242" s="437">
        <f>'Pipes and Fittings'!L329</f>
        <v>0</v>
      </c>
      <c r="I242" s="720"/>
      <c r="J242" s="721"/>
      <c r="K242" s="188"/>
    </row>
    <row r="243" spans="1:11" hidden="1">
      <c r="A243" s="188"/>
      <c r="B243" s="447">
        <f>'Pipes and Fittings'!B330</f>
        <v>13603</v>
      </c>
      <c r="C243" s="436" t="s">
        <v>628</v>
      </c>
      <c r="D243" s="722" t="str">
        <f>'Pipes and Fittings'!C330</f>
        <v>160x90x160 mm</v>
      </c>
      <c r="E243" s="723"/>
      <c r="F243" s="439"/>
      <c r="G243" s="440"/>
      <c r="H243" s="437">
        <f>'Pipes and Fittings'!L330</f>
        <v>0</v>
      </c>
      <c r="I243" s="720"/>
      <c r="J243" s="721"/>
      <c r="K243" s="188"/>
    </row>
    <row r="244" spans="1:11" hidden="1">
      <c r="A244" s="188"/>
      <c r="B244" s="447">
        <f>'Pipes and Fittings'!B331</f>
        <v>13608</v>
      </c>
      <c r="C244" s="436" t="s">
        <v>627</v>
      </c>
      <c r="D244" s="722" t="str">
        <f>'Pipes and Fittings'!C331</f>
        <v>200x75x200 mm</v>
      </c>
      <c r="E244" s="723"/>
      <c r="F244" s="439"/>
      <c r="G244" s="440"/>
      <c r="H244" s="437">
        <f>'Pipes and Fittings'!L331</f>
        <v>0</v>
      </c>
      <c r="I244" s="720"/>
      <c r="J244" s="721"/>
      <c r="K244" s="188"/>
    </row>
    <row r="245" spans="1:11" hidden="1">
      <c r="A245" s="188"/>
      <c r="B245" s="447">
        <f>'Pipes and Fittings'!B332</f>
        <v>13609</v>
      </c>
      <c r="C245" s="436" t="s">
        <v>628</v>
      </c>
      <c r="D245" s="722" t="str">
        <f>'Pipes and Fittings'!C332</f>
        <v>200x75x200 mm</v>
      </c>
      <c r="E245" s="723"/>
      <c r="F245" s="439"/>
      <c r="G245" s="440"/>
      <c r="H245" s="437">
        <f>'Pipes and Fittings'!L332</f>
        <v>0</v>
      </c>
      <c r="I245" s="720"/>
      <c r="J245" s="721"/>
      <c r="K245" s="188"/>
    </row>
    <row r="246" spans="1:11" hidden="1">
      <c r="A246" s="188"/>
      <c r="B246" s="447">
        <f>'Pipes and Fittings'!B333</f>
        <v>13610</v>
      </c>
      <c r="C246" s="436" t="s">
        <v>627</v>
      </c>
      <c r="D246" s="722" t="str">
        <f>'Pipes and Fittings'!C333</f>
        <v>200x90x200 mm</v>
      </c>
      <c r="E246" s="723"/>
      <c r="F246" s="439"/>
      <c r="G246" s="440"/>
      <c r="H246" s="437">
        <f>'Pipes and Fittings'!L333</f>
        <v>0</v>
      </c>
      <c r="I246" s="720"/>
      <c r="J246" s="721"/>
      <c r="K246" s="188"/>
    </row>
    <row r="247" spans="1:11" hidden="1">
      <c r="A247" s="188"/>
      <c r="B247" s="447">
        <f>'Pipes and Fittings'!B334</f>
        <v>13611</v>
      </c>
      <c r="C247" s="436" t="s">
        <v>628</v>
      </c>
      <c r="D247" s="722" t="str">
        <f>'Pipes and Fittings'!C334</f>
        <v>200x90x200 mm</v>
      </c>
      <c r="E247" s="723"/>
      <c r="F247" s="439"/>
      <c r="G247" s="440"/>
      <c r="H247" s="437">
        <f>'Pipes and Fittings'!L334</f>
        <v>0</v>
      </c>
      <c r="I247" s="720"/>
      <c r="J247" s="721"/>
      <c r="K247" s="188"/>
    </row>
    <row r="248" spans="1:11" hidden="1">
      <c r="A248" s="188"/>
      <c r="B248" s="447">
        <f>'Pipes and Fittings'!B335</f>
        <v>13612</v>
      </c>
      <c r="C248" s="436" t="s">
        <v>627</v>
      </c>
      <c r="D248" s="722" t="str">
        <f>'Pipes and Fittings'!C335</f>
        <v>200x110x200 mm</v>
      </c>
      <c r="E248" s="723"/>
      <c r="F248" s="439"/>
      <c r="G248" s="440"/>
      <c r="H248" s="437">
        <f>'Pipes and Fittings'!L335</f>
        <v>0</v>
      </c>
      <c r="I248" s="720"/>
      <c r="J248" s="721"/>
      <c r="K248" s="188"/>
    </row>
    <row r="249" spans="1:11" hidden="1">
      <c r="A249" s="188"/>
      <c r="B249" s="447">
        <f>'Pipes and Fittings'!B336</f>
        <v>13613</v>
      </c>
      <c r="C249" s="436" t="s">
        <v>628</v>
      </c>
      <c r="D249" s="722" t="str">
        <f>'Pipes and Fittings'!C336</f>
        <v>200x110x200 mm</v>
      </c>
      <c r="E249" s="723"/>
      <c r="F249" s="439"/>
      <c r="G249" s="440"/>
      <c r="H249" s="437">
        <f>'Pipes and Fittings'!L336</f>
        <v>0</v>
      </c>
      <c r="I249" s="720"/>
      <c r="J249" s="721"/>
      <c r="K249" s="188"/>
    </row>
    <row r="250" spans="1:11" hidden="1">
      <c r="A250" s="188"/>
      <c r="B250" s="447">
        <f>'Pipes and Fittings'!B337</f>
        <v>13614</v>
      </c>
      <c r="C250" s="436" t="s">
        <v>627</v>
      </c>
      <c r="D250" s="722" t="str">
        <f>'Pipes and Fittings'!C337</f>
        <v>200x125x200 mm</v>
      </c>
      <c r="E250" s="723"/>
      <c r="F250" s="439"/>
      <c r="G250" s="440"/>
      <c r="H250" s="437">
        <f>'Pipes and Fittings'!L337</f>
        <v>0</v>
      </c>
      <c r="I250" s="720"/>
      <c r="J250" s="721"/>
      <c r="K250" s="188"/>
    </row>
    <row r="251" spans="1:11" hidden="1">
      <c r="A251" s="188"/>
      <c r="B251" s="447">
        <f>'Pipes and Fittings'!B338</f>
        <v>13615</v>
      </c>
      <c r="C251" s="436" t="s">
        <v>628</v>
      </c>
      <c r="D251" s="722" t="str">
        <f>'Pipes and Fittings'!C338</f>
        <v>200x125x200 mm</v>
      </c>
      <c r="E251" s="723"/>
      <c r="F251" s="439"/>
      <c r="G251" s="440"/>
      <c r="H251" s="437">
        <f>'Pipes and Fittings'!L338</f>
        <v>0</v>
      </c>
      <c r="I251" s="720"/>
      <c r="J251" s="721"/>
      <c r="K251" s="188"/>
    </row>
    <row r="252" spans="1:11" hidden="1">
      <c r="A252" s="188"/>
      <c r="B252" s="447">
        <f>'Pipes and Fittings'!B339</f>
        <v>13624</v>
      </c>
      <c r="C252" s="436" t="s">
        <v>627</v>
      </c>
      <c r="D252" s="722" t="str">
        <f>'Pipes and Fittings'!C339</f>
        <v>250x75x250 mm</v>
      </c>
      <c r="E252" s="723"/>
      <c r="F252" s="439"/>
      <c r="G252" s="440"/>
      <c r="H252" s="437">
        <f>'Pipes and Fittings'!L339</f>
        <v>0</v>
      </c>
      <c r="I252" s="720"/>
      <c r="J252" s="721"/>
      <c r="K252" s="188"/>
    </row>
    <row r="253" spans="1:11" hidden="1">
      <c r="A253" s="188"/>
      <c r="B253" s="447">
        <f>'Pipes and Fittings'!B340</f>
        <v>13625</v>
      </c>
      <c r="C253" s="436" t="s">
        <v>628</v>
      </c>
      <c r="D253" s="722" t="str">
        <f>'Pipes and Fittings'!C340</f>
        <v>250x75x250 mm</v>
      </c>
      <c r="E253" s="723"/>
      <c r="F253" s="439"/>
      <c r="G253" s="440"/>
      <c r="H253" s="437">
        <f>'Pipes and Fittings'!L340</f>
        <v>0</v>
      </c>
      <c r="I253" s="720"/>
      <c r="J253" s="721"/>
      <c r="K253" s="188"/>
    </row>
    <row r="254" spans="1:11" hidden="1">
      <c r="A254" s="188"/>
      <c r="B254" s="447">
        <f>'Pipes and Fittings'!B341</f>
        <v>13626</v>
      </c>
      <c r="C254" s="436" t="s">
        <v>627</v>
      </c>
      <c r="D254" s="722" t="str">
        <f>'Pipes and Fittings'!C341</f>
        <v>250x90x250 mm</v>
      </c>
      <c r="E254" s="723"/>
      <c r="F254" s="439"/>
      <c r="G254" s="440"/>
      <c r="H254" s="437">
        <f>'Pipes and Fittings'!L341</f>
        <v>0</v>
      </c>
      <c r="I254" s="720"/>
      <c r="J254" s="721"/>
      <c r="K254" s="188"/>
    </row>
    <row r="255" spans="1:11" hidden="1">
      <c r="A255" s="188"/>
      <c r="B255" s="447">
        <f>'Pipes and Fittings'!B342</f>
        <v>13627</v>
      </c>
      <c r="C255" s="436" t="s">
        <v>628</v>
      </c>
      <c r="D255" s="722" t="str">
        <f>'Pipes and Fittings'!C342</f>
        <v>250x90x250 mm</v>
      </c>
      <c r="E255" s="723"/>
      <c r="F255" s="439"/>
      <c r="G255" s="440"/>
      <c r="H255" s="437">
        <f>'Pipes and Fittings'!L342</f>
        <v>0</v>
      </c>
      <c r="I255" s="720"/>
      <c r="J255" s="721"/>
      <c r="K255" s="188"/>
    </row>
    <row r="256" spans="1:11" hidden="1">
      <c r="A256" s="188"/>
      <c r="B256" s="447">
        <f>'Pipes and Fittings'!B343</f>
        <v>13628</v>
      </c>
      <c r="C256" s="436" t="s">
        <v>627</v>
      </c>
      <c r="D256" s="722" t="str">
        <f>'Pipes and Fittings'!C343</f>
        <v>250x110x250mm</v>
      </c>
      <c r="E256" s="723"/>
      <c r="F256" s="439"/>
      <c r="G256" s="440"/>
      <c r="H256" s="437">
        <f>'Pipes and Fittings'!L343</f>
        <v>0</v>
      </c>
      <c r="I256" s="720"/>
      <c r="J256" s="721"/>
      <c r="K256" s="188"/>
    </row>
    <row r="257" spans="1:11" hidden="1">
      <c r="A257" s="188"/>
      <c r="B257" s="447">
        <f>'Pipes and Fittings'!B344</f>
        <v>13629</v>
      </c>
      <c r="C257" s="436" t="s">
        <v>628</v>
      </c>
      <c r="D257" s="722" t="str">
        <f>'Pipes and Fittings'!C344</f>
        <v>250x110x250 mm</v>
      </c>
      <c r="E257" s="723"/>
      <c r="F257" s="439"/>
      <c r="G257" s="440"/>
      <c r="H257" s="437">
        <f>'Pipes and Fittings'!L344</f>
        <v>0</v>
      </c>
      <c r="I257" s="720"/>
      <c r="J257" s="721"/>
      <c r="K257" s="188"/>
    </row>
    <row r="258" spans="1:11" hidden="1">
      <c r="A258" s="188"/>
      <c r="B258" s="447">
        <f>'Pipes and Fittings'!B345</f>
        <v>13630</v>
      </c>
      <c r="C258" s="436" t="s">
        <v>627</v>
      </c>
      <c r="D258" s="722" t="str">
        <f>'Pipes and Fittings'!C345</f>
        <v>250x125x250 mm</v>
      </c>
      <c r="E258" s="723"/>
      <c r="F258" s="439"/>
      <c r="G258" s="440"/>
      <c r="H258" s="437">
        <f>'Pipes and Fittings'!L345</f>
        <v>0</v>
      </c>
      <c r="I258" s="720"/>
      <c r="J258" s="721"/>
      <c r="K258" s="188"/>
    </row>
    <row r="259" spans="1:11" hidden="1">
      <c r="A259" s="188"/>
      <c r="B259" s="447">
        <f>'Pipes and Fittings'!B346</f>
        <v>13631</v>
      </c>
      <c r="C259" s="436" t="s">
        <v>628</v>
      </c>
      <c r="D259" s="722" t="str">
        <f>'Pipes and Fittings'!C346</f>
        <v>250x125x250 mm</v>
      </c>
      <c r="E259" s="723"/>
      <c r="F259" s="439"/>
      <c r="G259" s="440"/>
      <c r="H259" s="437">
        <f>'Pipes and Fittings'!L346</f>
        <v>0</v>
      </c>
      <c r="I259" s="720"/>
      <c r="J259" s="721"/>
      <c r="K259" s="188"/>
    </row>
    <row r="260" spans="1:11" hidden="1">
      <c r="A260" s="188"/>
      <c r="B260" s="447">
        <f>'Pipes and Fittings'!B352</f>
        <v>13708</v>
      </c>
      <c r="C260" s="436" t="str">
        <f>'Pipes and Fittings'!$B$350</f>
        <v>Cross</v>
      </c>
      <c r="D260" s="722" t="str">
        <f>'Pipes and Fittings'!C352</f>
        <v>20 mm</v>
      </c>
      <c r="E260" s="723"/>
      <c r="F260" s="439"/>
      <c r="G260" s="440"/>
      <c r="H260" s="437">
        <f>'Pipes and Fittings'!L352</f>
        <v>0</v>
      </c>
      <c r="I260" s="720"/>
      <c r="J260" s="721"/>
      <c r="K260" s="188"/>
    </row>
    <row r="261" spans="1:11" hidden="1">
      <c r="A261" s="188"/>
      <c r="B261" s="447">
        <f>'Pipes and Fittings'!B353</f>
        <v>13710</v>
      </c>
      <c r="C261" s="436" t="str">
        <f>'Pipes and Fittings'!$B$350</f>
        <v>Cross</v>
      </c>
      <c r="D261" s="722" t="str">
        <f>'Pipes and Fittings'!C353</f>
        <v>25 mm</v>
      </c>
      <c r="E261" s="723"/>
      <c r="F261" s="439"/>
      <c r="G261" s="440"/>
      <c r="H261" s="437">
        <f>'Pipes and Fittings'!L353</f>
        <v>0</v>
      </c>
      <c r="I261" s="720"/>
      <c r="J261" s="721"/>
      <c r="K261" s="188"/>
    </row>
    <row r="262" spans="1:11" hidden="1">
      <c r="A262" s="188"/>
      <c r="B262" s="447">
        <f>'Pipes and Fittings'!B354</f>
        <v>13712</v>
      </c>
      <c r="C262" s="436" t="str">
        <f>'Pipes and Fittings'!$B$350</f>
        <v>Cross</v>
      </c>
      <c r="D262" s="722" t="str">
        <f>'Pipes and Fittings'!C354</f>
        <v>32 mm</v>
      </c>
      <c r="E262" s="723"/>
      <c r="F262" s="439"/>
      <c r="G262" s="440"/>
      <c r="H262" s="437">
        <f>'Pipes and Fittings'!L354</f>
        <v>0</v>
      </c>
      <c r="I262" s="720"/>
      <c r="J262" s="721"/>
      <c r="K262" s="188"/>
    </row>
    <row r="263" spans="1:11" hidden="1">
      <c r="A263" s="188"/>
      <c r="B263" s="447">
        <f>'Pipes and Fittings'!B355</f>
        <v>13714</v>
      </c>
      <c r="C263" s="436" t="str">
        <f>'Pipes and Fittings'!$B$350</f>
        <v>Cross</v>
      </c>
      <c r="D263" s="722" t="str">
        <f>'Pipes and Fittings'!C355</f>
        <v>40 mm</v>
      </c>
      <c r="E263" s="723"/>
      <c r="F263" s="439"/>
      <c r="G263" s="440"/>
      <c r="H263" s="437">
        <f>'Pipes and Fittings'!L355</f>
        <v>0</v>
      </c>
      <c r="I263" s="720"/>
      <c r="J263" s="721"/>
      <c r="K263" s="188"/>
    </row>
    <row r="264" spans="1:11" hidden="1">
      <c r="A264" s="188"/>
      <c r="B264" s="447">
        <f>'Pipes and Fittings'!B361</f>
        <v>14108</v>
      </c>
      <c r="C264" s="436" t="str">
        <f>'Pipes and Fittings'!$B$358</f>
        <v>End cap</v>
      </c>
      <c r="D264" s="722" t="str">
        <f>'Pipes and Fittings'!C361</f>
        <v>20 mm</v>
      </c>
      <c r="E264" s="723"/>
      <c r="F264" s="439"/>
      <c r="G264" s="440"/>
      <c r="H264" s="437">
        <f>'Pipes and Fittings'!L361</f>
        <v>0</v>
      </c>
      <c r="I264" s="720"/>
      <c r="J264" s="721"/>
      <c r="K264" s="188"/>
    </row>
    <row r="265" spans="1:11" hidden="1">
      <c r="A265" s="188"/>
      <c r="B265" s="447">
        <f>'Pipes and Fittings'!B362</f>
        <v>14110</v>
      </c>
      <c r="C265" s="436" t="str">
        <f>'Pipes and Fittings'!$B$358</f>
        <v>End cap</v>
      </c>
      <c r="D265" s="722" t="str">
        <f>'Pipes and Fittings'!C362</f>
        <v>25 mm</v>
      </c>
      <c r="E265" s="723"/>
      <c r="F265" s="439"/>
      <c r="G265" s="440"/>
      <c r="H265" s="437">
        <f>'Pipes and Fittings'!L362</f>
        <v>0</v>
      </c>
      <c r="I265" s="720"/>
      <c r="J265" s="721"/>
      <c r="K265" s="188"/>
    </row>
    <row r="266" spans="1:11" hidden="1">
      <c r="A266" s="188"/>
      <c r="B266" s="447">
        <f>'Pipes and Fittings'!B363</f>
        <v>14112</v>
      </c>
      <c r="C266" s="436" t="str">
        <f>'Pipes and Fittings'!$B$358</f>
        <v>End cap</v>
      </c>
      <c r="D266" s="722" t="str">
        <f>'Pipes and Fittings'!C363</f>
        <v>32 mm</v>
      </c>
      <c r="E266" s="723"/>
      <c r="F266" s="439"/>
      <c r="G266" s="440"/>
      <c r="H266" s="437">
        <f>'Pipes and Fittings'!L363</f>
        <v>0</v>
      </c>
      <c r="I266" s="720"/>
      <c r="J266" s="721"/>
      <c r="K266" s="188"/>
    </row>
    <row r="267" spans="1:11" hidden="1">
      <c r="A267" s="188"/>
      <c r="B267" s="447">
        <f>'Pipes and Fittings'!B364</f>
        <v>14114</v>
      </c>
      <c r="C267" s="436" t="str">
        <f>'Pipes and Fittings'!$B$358</f>
        <v>End cap</v>
      </c>
      <c r="D267" s="722" t="str">
        <f>'Pipes and Fittings'!C364</f>
        <v>40 mm</v>
      </c>
      <c r="E267" s="723"/>
      <c r="F267" s="439"/>
      <c r="G267" s="440"/>
      <c r="H267" s="437">
        <f>'Pipes and Fittings'!L364</f>
        <v>0</v>
      </c>
      <c r="I267" s="720"/>
      <c r="J267" s="721"/>
      <c r="K267" s="188"/>
    </row>
    <row r="268" spans="1:11" hidden="1">
      <c r="A268" s="188"/>
      <c r="B268" s="447">
        <f>'Pipes and Fittings'!B365</f>
        <v>14116</v>
      </c>
      <c r="C268" s="436" t="str">
        <f>'Pipes and Fittings'!$B$358</f>
        <v>End cap</v>
      </c>
      <c r="D268" s="722" t="str">
        <f>'Pipes and Fittings'!C365</f>
        <v>50 mm</v>
      </c>
      <c r="E268" s="723"/>
      <c r="F268" s="439"/>
      <c r="G268" s="440"/>
      <c r="H268" s="437">
        <f>'Pipes and Fittings'!L365</f>
        <v>0</v>
      </c>
      <c r="I268" s="720"/>
      <c r="J268" s="721"/>
      <c r="K268" s="188"/>
    </row>
    <row r="269" spans="1:11" hidden="1">
      <c r="A269" s="188"/>
      <c r="B269" s="447">
        <f>'Pipes and Fittings'!B366</f>
        <v>14118</v>
      </c>
      <c r="C269" s="436" t="str">
        <f>'Pipes and Fittings'!$B$358</f>
        <v>End cap</v>
      </c>
      <c r="D269" s="722" t="str">
        <f>'Pipes and Fittings'!C366</f>
        <v>63 mm</v>
      </c>
      <c r="E269" s="723"/>
      <c r="F269" s="439"/>
      <c r="G269" s="440"/>
      <c r="H269" s="437">
        <f>'Pipes and Fittings'!L366</f>
        <v>0</v>
      </c>
      <c r="I269" s="720"/>
      <c r="J269" s="721"/>
      <c r="K269" s="188"/>
    </row>
    <row r="270" spans="1:11" hidden="1">
      <c r="A270" s="188"/>
      <c r="B270" s="447">
        <f>'Pipes and Fittings'!B367</f>
        <v>14120</v>
      </c>
      <c r="C270" s="436" t="str">
        <f>'Pipes and Fittings'!$B$358</f>
        <v>End cap</v>
      </c>
      <c r="D270" s="722" t="str">
        <f>'Pipes and Fittings'!C367</f>
        <v>75 mm</v>
      </c>
      <c r="E270" s="723"/>
      <c r="F270" s="439"/>
      <c r="G270" s="440"/>
      <c r="H270" s="437">
        <f>'Pipes and Fittings'!L367</f>
        <v>0</v>
      </c>
      <c r="I270" s="720"/>
      <c r="J270" s="721"/>
      <c r="K270" s="188"/>
    </row>
    <row r="271" spans="1:11" hidden="1">
      <c r="A271" s="188"/>
      <c r="B271" s="447">
        <f>'Pipes and Fittings'!B368</f>
        <v>14122</v>
      </c>
      <c r="C271" s="436" t="str">
        <f>'Pipes and Fittings'!$B$358</f>
        <v>End cap</v>
      </c>
      <c r="D271" s="722" t="str">
        <f>'Pipes and Fittings'!C368</f>
        <v>90 mm</v>
      </c>
      <c r="E271" s="723"/>
      <c r="F271" s="439"/>
      <c r="G271" s="440"/>
      <c r="H271" s="437">
        <f>'Pipes and Fittings'!L368</f>
        <v>0</v>
      </c>
      <c r="I271" s="720"/>
      <c r="J271" s="721"/>
      <c r="K271" s="188"/>
    </row>
    <row r="272" spans="1:11" hidden="1">
      <c r="A272" s="188"/>
      <c r="B272" s="447">
        <f>'Pipes and Fittings'!B369</f>
        <v>14124</v>
      </c>
      <c r="C272" s="436" t="str">
        <f>'Pipes and Fittings'!$B$358</f>
        <v>End cap</v>
      </c>
      <c r="D272" s="722" t="str">
        <f>'Pipes and Fittings'!C369</f>
        <v>110 mm</v>
      </c>
      <c r="E272" s="723"/>
      <c r="F272" s="439"/>
      <c r="G272" s="440"/>
      <c r="H272" s="437">
        <f>'Pipes and Fittings'!L369</f>
        <v>0</v>
      </c>
      <c r="I272" s="720"/>
      <c r="J272" s="721"/>
      <c r="K272" s="188"/>
    </row>
    <row r="273" spans="1:11" hidden="1">
      <c r="A273" s="188"/>
      <c r="B273" s="447">
        <f>'Pipes and Fittings'!B370</f>
        <v>14126</v>
      </c>
      <c r="C273" s="436" t="str">
        <f>'Pipes and Fittings'!$B$358</f>
        <v>End cap</v>
      </c>
      <c r="D273" s="722" t="str">
        <f>'Pipes and Fittings'!C370</f>
        <v>125 mm</v>
      </c>
      <c r="E273" s="723"/>
      <c r="F273" s="439"/>
      <c r="G273" s="440"/>
      <c r="H273" s="437">
        <f>'Pipes and Fittings'!L370</f>
        <v>0</v>
      </c>
      <c r="I273" s="720"/>
      <c r="J273" s="721"/>
      <c r="K273" s="188"/>
    </row>
    <row r="274" spans="1:11" hidden="1">
      <c r="A274" s="188"/>
      <c r="B274" s="447">
        <f>'Pipes and Fittings'!B371</f>
        <v>14130</v>
      </c>
      <c r="C274" s="436" t="s">
        <v>629</v>
      </c>
      <c r="D274" s="722" t="str">
        <f>'Pipes and Fittings'!C371</f>
        <v>160 mm</v>
      </c>
      <c r="E274" s="723"/>
      <c r="F274" s="439"/>
      <c r="G274" s="440"/>
      <c r="H274" s="437">
        <f>'Pipes and Fittings'!L371</f>
        <v>0</v>
      </c>
      <c r="I274" s="720"/>
      <c r="J274" s="721"/>
      <c r="K274" s="188"/>
    </row>
    <row r="275" spans="1:11" hidden="1">
      <c r="A275" s="188"/>
      <c r="B275" s="447">
        <f>'Pipes and Fittings'!B372</f>
        <v>14131</v>
      </c>
      <c r="C275" s="436" t="s">
        <v>630</v>
      </c>
      <c r="D275" s="722" t="str">
        <f>'Pipes and Fittings'!C372</f>
        <v>160 mm</v>
      </c>
      <c r="E275" s="723"/>
      <c r="F275" s="439"/>
      <c r="G275" s="440"/>
      <c r="H275" s="437">
        <f>'Pipes and Fittings'!L372</f>
        <v>0</v>
      </c>
      <c r="I275" s="720"/>
      <c r="J275" s="721"/>
      <c r="K275" s="188"/>
    </row>
    <row r="276" spans="1:11" hidden="1">
      <c r="A276" s="188"/>
      <c r="B276" s="447">
        <f>'Pipes and Fittings'!B373</f>
        <v>14134</v>
      </c>
      <c r="C276" s="436" t="s">
        <v>629</v>
      </c>
      <c r="D276" s="722" t="str">
        <f>'Pipes and Fittings'!C373</f>
        <v>200 mm</v>
      </c>
      <c r="E276" s="723"/>
      <c r="F276" s="439"/>
      <c r="G276" s="440"/>
      <c r="H276" s="437">
        <f>'Pipes and Fittings'!L373</f>
        <v>0</v>
      </c>
      <c r="I276" s="720"/>
      <c r="J276" s="721"/>
      <c r="K276" s="188"/>
    </row>
    <row r="277" spans="1:11" hidden="1">
      <c r="A277" s="188"/>
      <c r="B277" s="447">
        <f>'Pipes and Fittings'!B374</f>
        <v>14135</v>
      </c>
      <c r="C277" s="436" t="s">
        <v>630</v>
      </c>
      <c r="D277" s="722" t="str">
        <f>'Pipes and Fittings'!C374</f>
        <v>200 mm</v>
      </c>
      <c r="E277" s="723"/>
      <c r="F277" s="439"/>
      <c r="G277" s="440"/>
      <c r="H277" s="437">
        <f>'Pipes and Fittings'!L374</f>
        <v>0</v>
      </c>
      <c r="I277" s="720"/>
      <c r="J277" s="721"/>
      <c r="K277" s="188"/>
    </row>
    <row r="278" spans="1:11" hidden="1">
      <c r="A278" s="188"/>
      <c r="B278" s="447">
        <f>'Pipes and Fittings'!B375</f>
        <v>14138</v>
      </c>
      <c r="C278" s="436" t="s">
        <v>629</v>
      </c>
      <c r="D278" s="722" t="str">
        <f>'Pipes and Fittings'!C375</f>
        <v>250 mm</v>
      </c>
      <c r="E278" s="723"/>
      <c r="F278" s="439"/>
      <c r="G278" s="440"/>
      <c r="H278" s="437">
        <f>'Pipes and Fittings'!L375</f>
        <v>0</v>
      </c>
      <c r="I278" s="720"/>
      <c r="J278" s="721"/>
      <c r="K278" s="188"/>
    </row>
    <row r="279" spans="1:11" hidden="1">
      <c r="A279" s="188"/>
      <c r="B279" s="447">
        <f>'Pipes and Fittings'!B376</f>
        <v>14139</v>
      </c>
      <c r="C279" s="436" t="s">
        <v>630</v>
      </c>
      <c r="D279" s="722" t="str">
        <f>'Pipes and Fittings'!C376</f>
        <v>250 mm</v>
      </c>
      <c r="E279" s="723"/>
      <c r="F279" s="439"/>
      <c r="G279" s="440"/>
      <c r="H279" s="437">
        <f>'Pipes and Fittings'!L376</f>
        <v>0</v>
      </c>
      <c r="I279" s="720"/>
      <c r="J279" s="721"/>
      <c r="K279" s="188"/>
    </row>
    <row r="280" spans="1:11" hidden="1">
      <c r="A280" s="188"/>
      <c r="B280" s="447">
        <f>'Pipes and Fittings'!B382</f>
        <v>60600</v>
      </c>
      <c r="C280" s="436" t="str">
        <f>'Pipes and Fittings'!B380</f>
        <v>Repair plug / for pipe repair</v>
      </c>
      <c r="D280" s="722" t="str">
        <f>'Pipes and Fittings'!C382</f>
        <v>7/11 mm</v>
      </c>
      <c r="E280" s="723"/>
      <c r="F280" s="439"/>
      <c r="G280" s="440"/>
      <c r="H280" s="437">
        <f>'Pipes and Fittings'!L382</f>
        <v>0</v>
      </c>
      <c r="I280" s="720"/>
      <c r="J280" s="721"/>
      <c r="K280" s="188"/>
    </row>
    <row r="281" spans="1:11" hidden="1">
      <c r="A281" s="188"/>
      <c r="B281" s="447">
        <f>'Pipes and Fittings'!B390</f>
        <v>16108</v>
      </c>
      <c r="C281" s="436" t="str">
        <f>'Pipes and Fittings'!$B$387</f>
        <v>Overbridge bow</v>
      </c>
      <c r="D281" s="722" t="str">
        <f>'Pipes and Fittings'!C390</f>
        <v>20 mm</v>
      </c>
      <c r="E281" s="723"/>
      <c r="F281" s="439"/>
      <c r="G281" s="440"/>
      <c r="H281" s="437">
        <f>'Pipes and Fittings'!L390</f>
        <v>0</v>
      </c>
      <c r="I281" s="720"/>
      <c r="J281" s="721"/>
      <c r="K281" s="188"/>
    </row>
    <row r="282" spans="1:11" hidden="1">
      <c r="A282" s="188"/>
      <c r="B282" s="447">
        <f>'Pipes and Fittings'!B391</f>
        <v>16110</v>
      </c>
      <c r="C282" s="436" t="str">
        <f>'Pipes and Fittings'!$B$387</f>
        <v>Overbridge bow</v>
      </c>
      <c r="D282" s="722" t="str">
        <f>'Pipes and Fittings'!C391</f>
        <v>25 mm</v>
      </c>
      <c r="E282" s="723"/>
      <c r="F282" s="439"/>
      <c r="G282" s="440"/>
      <c r="H282" s="437">
        <f>'Pipes and Fittings'!L391</f>
        <v>0</v>
      </c>
      <c r="I282" s="720"/>
      <c r="J282" s="721"/>
      <c r="K282" s="188"/>
    </row>
    <row r="283" spans="1:11" hidden="1">
      <c r="A283" s="188"/>
      <c r="B283" s="447">
        <f>'Pipes and Fittings'!B392</f>
        <v>16112</v>
      </c>
      <c r="C283" s="436" t="str">
        <f>'Pipes and Fittings'!$B$387</f>
        <v>Overbridge bow</v>
      </c>
      <c r="D283" s="722" t="str">
        <f>'Pipes and Fittings'!C392</f>
        <v>32 mm</v>
      </c>
      <c r="E283" s="723"/>
      <c r="F283" s="439"/>
      <c r="G283" s="440"/>
      <c r="H283" s="437">
        <f>'Pipes and Fittings'!L392</f>
        <v>0</v>
      </c>
      <c r="I283" s="720"/>
      <c r="J283" s="721"/>
      <c r="K283" s="188"/>
    </row>
    <row r="284" spans="1:11" hidden="1">
      <c r="A284" s="188"/>
      <c r="B284" s="447">
        <f>'Pipes and Fittings'!B397</f>
        <v>15156</v>
      </c>
      <c r="C284" s="436" t="str">
        <f>'Pipes and Fittings'!$B$395</f>
        <v>Weld-in saddle</v>
      </c>
      <c r="D284" s="722" t="str">
        <f>'Pipes and Fittings'!C397</f>
        <v>40/20 mm</v>
      </c>
      <c r="E284" s="723"/>
      <c r="F284" s="439"/>
      <c r="G284" s="440"/>
      <c r="H284" s="437">
        <f>'Pipes and Fittings'!L397</f>
        <v>0</v>
      </c>
      <c r="I284" s="720"/>
      <c r="J284" s="721"/>
      <c r="K284" s="188"/>
    </row>
    <row r="285" spans="1:11" hidden="1">
      <c r="A285" s="188"/>
      <c r="B285" s="447">
        <f>'Pipes and Fittings'!B398</f>
        <v>15158</v>
      </c>
      <c r="C285" s="436" t="str">
        <f>'Pipes and Fittings'!$B$395</f>
        <v>Weld-in saddle</v>
      </c>
      <c r="D285" s="722" t="str">
        <f>'Pipes and Fittings'!C398</f>
        <v>40/25 mm</v>
      </c>
      <c r="E285" s="723"/>
      <c r="F285" s="439"/>
      <c r="G285" s="440"/>
      <c r="H285" s="437">
        <f>'Pipes and Fittings'!L398</f>
        <v>0</v>
      </c>
      <c r="I285" s="720"/>
      <c r="J285" s="721"/>
      <c r="K285" s="188"/>
    </row>
    <row r="286" spans="1:11" hidden="1">
      <c r="A286" s="188"/>
      <c r="B286" s="447">
        <f>'Pipes and Fittings'!B399</f>
        <v>15160</v>
      </c>
      <c r="C286" s="436" t="str">
        <f>'Pipes and Fittings'!$B$395</f>
        <v>Weld-in saddle</v>
      </c>
      <c r="D286" s="722" t="str">
        <f>'Pipes and Fittings'!C399</f>
        <v>50/20 mm</v>
      </c>
      <c r="E286" s="723"/>
      <c r="F286" s="439"/>
      <c r="G286" s="440"/>
      <c r="H286" s="437">
        <f>'Pipes and Fittings'!L399</f>
        <v>0</v>
      </c>
      <c r="I286" s="720"/>
      <c r="J286" s="721"/>
      <c r="K286" s="188"/>
    </row>
    <row r="287" spans="1:11" hidden="1">
      <c r="A287" s="188"/>
      <c r="B287" s="447">
        <f>'Pipes and Fittings'!B400</f>
        <v>15162</v>
      </c>
      <c r="C287" s="436" t="str">
        <f>'Pipes and Fittings'!$B$395</f>
        <v>Weld-in saddle</v>
      </c>
      <c r="D287" s="722" t="str">
        <f>'Pipes and Fittings'!C400</f>
        <v>50/25 mm</v>
      </c>
      <c r="E287" s="723"/>
      <c r="F287" s="439"/>
      <c r="G287" s="440"/>
      <c r="H287" s="437">
        <f>'Pipes and Fittings'!L400</f>
        <v>0</v>
      </c>
      <c r="I287" s="720"/>
      <c r="J287" s="721"/>
      <c r="K287" s="188"/>
    </row>
    <row r="288" spans="1:11" hidden="1">
      <c r="A288" s="188"/>
      <c r="B288" s="447">
        <f>'Pipes and Fittings'!B401</f>
        <v>15164</v>
      </c>
      <c r="C288" s="436" t="str">
        <f>'Pipes and Fittings'!$B$395</f>
        <v>Weld-in saddle</v>
      </c>
      <c r="D288" s="722" t="str">
        <f>'Pipes and Fittings'!C401</f>
        <v>63/20 mm</v>
      </c>
      <c r="E288" s="723"/>
      <c r="F288" s="439"/>
      <c r="G288" s="440"/>
      <c r="H288" s="437">
        <f>'Pipes and Fittings'!L401</f>
        <v>0</v>
      </c>
      <c r="I288" s="720"/>
      <c r="J288" s="721"/>
      <c r="K288" s="188"/>
    </row>
    <row r="289" spans="1:11" hidden="1">
      <c r="A289" s="188"/>
      <c r="B289" s="447">
        <f>'Pipes and Fittings'!B402</f>
        <v>15166</v>
      </c>
      <c r="C289" s="436" t="str">
        <f>'Pipes and Fittings'!$B$395</f>
        <v>Weld-in saddle</v>
      </c>
      <c r="D289" s="722" t="str">
        <f>'Pipes and Fittings'!C402</f>
        <v>63/25 mm</v>
      </c>
      <c r="E289" s="723"/>
      <c r="F289" s="439"/>
      <c r="G289" s="440"/>
      <c r="H289" s="437">
        <f>'Pipes and Fittings'!L402</f>
        <v>0</v>
      </c>
      <c r="I289" s="720"/>
      <c r="J289" s="721"/>
      <c r="K289" s="188"/>
    </row>
    <row r="290" spans="1:11" hidden="1">
      <c r="A290" s="188"/>
      <c r="B290" s="447">
        <f>'Pipes and Fittings'!B403</f>
        <v>15168</v>
      </c>
      <c r="C290" s="436" t="str">
        <f>'Pipes and Fittings'!$B$395</f>
        <v>Weld-in saddle</v>
      </c>
      <c r="D290" s="722" t="str">
        <f>'Pipes and Fittings'!C403</f>
        <v>63/32 mm</v>
      </c>
      <c r="E290" s="723"/>
      <c r="F290" s="439"/>
      <c r="G290" s="440"/>
      <c r="H290" s="437">
        <f>'Pipes and Fittings'!L403</f>
        <v>0</v>
      </c>
      <c r="I290" s="720"/>
      <c r="J290" s="721"/>
      <c r="K290" s="188"/>
    </row>
    <row r="291" spans="1:11" hidden="1">
      <c r="A291" s="188"/>
      <c r="B291" s="447">
        <f>'Pipes and Fittings'!B404</f>
        <v>15170</v>
      </c>
      <c r="C291" s="436" t="str">
        <f>'Pipes and Fittings'!$B$395</f>
        <v>Weld-in saddle</v>
      </c>
      <c r="D291" s="722" t="str">
        <f>'Pipes and Fittings'!C404</f>
        <v>75/20 mm</v>
      </c>
      <c r="E291" s="723"/>
      <c r="F291" s="439"/>
      <c r="G291" s="440"/>
      <c r="H291" s="437">
        <f>'Pipes and Fittings'!L404</f>
        <v>0</v>
      </c>
      <c r="I291" s="720"/>
      <c r="J291" s="721"/>
      <c r="K291" s="188"/>
    </row>
    <row r="292" spans="1:11" hidden="1">
      <c r="A292" s="188"/>
      <c r="B292" s="447">
        <f>'Pipes and Fittings'!B405</f>
        <v>15172</v>
      </c>
      <c r="C292" s="436" t="str">
        <f>'Pipes and Fittings'!$B$395</f>
        <v>Weld-in saddle</v>
      </c>
      <c r="D292" s="722" t="str">
        <f>'Pipes and Fittings'!C405</f>
        <v>75/25 mm</v>
      </c>
      <c r="E292" s="723"/>
      <c r="F292" s="439"/>
      <c r="G292" s="440"/>
      <c r="H292" s="437">
        <f>'Pipes and Fittings'!L405</f>
        <v>0</v>
      </c>
      <c r="I292" s="720"/>
      <c r="J292" s="721"/>
      <c r="K292" s="188"/>
    </row>
    <row r="293" spans="1:11" hidden="1">
      <c r="A293" s="188"/>
      <c r="B293" s="447">
        <f>'Pipes and Fittings'!B406</f>
        <v>15174</v>
      </c>
      <c r="C293" s="436" t="str">
        <f>'Pipes and Fittings'!$B$395</f>
        <v>Weld-in saddle</v>
      </c>
      <c r="D293" s="722" t="str">
        <f>'Pipes and Fittings'!C406</f>
        <v>75/32 mm</v>
      </c>
      <c r="E293" s="723"/>
      <c r="F293" s="439"/>
      <c r="G293" s="440"/>
      <c r="H293" s="437">
        <f>'Pipes and Fittings'!L406</f>
        <v>0</v>
      </c>
      <c r="I293" s="720"/>
      <c r="J293" s="721"/>
      <c r="K293" s="188"/>
    </row>
    <row r="294" spans="1:11" hidden="1">
      <c r="A294" s="188"/>
      <c r="B294" s="447">
        <f>'Pipes and Fittings'!B407</f>
        <v>15175</v>
      </c>
      <c r="C294" s="436" t="str">
        <f>'Pipes and Fittings'!$B$395</f>
        <v>Weld-in saddle</v>
      </c>
      <c r="D294" s="722" t="str">
        <f>'Pipes and Fittings'!C407</f>
        <v>75/40 mm</v>
      </c>
      <c r="E294" s="723"/>
      <c r="F294" s="439"/>
      <c r="G294" s="440"/>
      <c r="H294" s="437">
        <f>'Pipes and Fittings'!L407</f>
        <v>0</v>
      </c>
      <c r="I294" s="720"/>
      <c r="J294" s="721"/>
      <c r="K294" s="188"/>
    </row>
    <row r="295" spans="1:11" hidden="1">
      <c r="A295" s="188"/>
      <c r="B295" s="447">
        <f>'Pipes and Fittings'!B408</f>
        <v>15176</v>
      </c>
      <c r="C295" s="436" t="str">
        <f>'Pipes and Fittings'!$B$395</f>
        <v>Weld-in saddle</v>
      </c>
      <c r="D295" s="722" t="str">
        <f>'Pipes and Fittings'!C408</f>
        <v>90/20 mm</v>
      </c>
      <c r="E295" s="723"/>
      <c r="F295" s="439"/>
      <c r="G295" s="440"/>
      <c r="H295" s="437">
        <f>'Pipes and Fittings'!L408</f>
        <v>0</v>
      </c>
      <c r="I295" s="720"/>
      <c r="J295" s="721"/>
      <c r="K295" s="188"/>
    </row>
    <row r="296" spans="1:11" hidden="1">
      <c r="A296" s="188"/>
      <c r="B296" s="447">
        <f>'Pipes and Fittings'!B409</f>
        <v>15178</v>
      </c>
      <c r="C296" s="436" t="str">
        <f>'Pipes and Fittings'!$B$395</f>
        <v>Weld-in saddle</v>
      </c>
      <c r="D296" s="722" t="str">
        <f>'Pipes and Fittings'!C409</f>
        <v>90/25 mm</v>
      </c>
      <c r="E296" s="723"/>
      <c r="F296" s="439"/>
      <c r="G296" s="440"/>
      <c r="H296" s="437">
        <f>'Pipes and Fittings'!L409</f>
        <v>0</v>
      </c>
      <c r="I296" s="720"/>
      <c r="J296" s="721"/>
      <c r="K296" s="188"/>
    </row>
    <row r="297" spans="1:11" hidden="1">
      <c r="A297" s="188"/>
      <c r="B297" s="447">
        <f>'Pipes and Fittings'!B410</f>
        <v>15180</v>
      </c>
      <c r="C297" s="436" t="str">
        <f>'Pipes and Fittings'!$B$395</f>
        <v>Weld-in saddle</v>
      </c>
      <c r="D297" s="722" t="str">
        <f>'Pipes and Fittings'!C410</f>
        <v>90/32 mm</v>
      </c>
      <c r="E297" s="723"/>
      <c r="F297" s="439"/>
      <c r="G297" s="440"/>
      <c r="H297" s="437">
        <f>'Pipes and Fittings'!L410</f>
        <v>0</v>
      </c>
      <c r="I297" s="720"/>
      <c r="J297" s="721"/>
      <c r="K297" s="188"/>
    </row>
    <row r="298" spans="1:11" hidden="1">
      <c r="A298" s="188"/>
      <c r="B298" s="447">
        <f>'Pipes and Fittings'!B411</f>
        <v>15181</v>
      </c>
      <c r="C298" s="436" t="str">
        <f>'Pipes and Fittings'!$B$395</f>
        <v>Weld-in saddle</v>
      </c>
      <c r="D298" s="722" t="str">
        <f>'Pipes and Fittings'!C411</f>
        <v>90/40 mm</v>
      </c>
      <c r="E298" s="723"/>
      <c r="F298" s="439"/>
      <c r="G298" s="440"/>
      <c r="H298" s="437">
        <f>'Pipes and Fittings'!L411</f>
        <v>0</v>
      </c>
      <c r="I298" s="720"/>
      <c r="J298" s="721"/>
      <c r="K298" s="188"/>
    </row>
    <row r="299" spans="1:11" hidden="1">
      <c r="A299" s="188"/>
      <c r="B299" s="447">
        <f>'Pipes and Fittings'!B412</f>
        <v>15182</v>
      </c>
      <c r="C299" s="436" t="str">
        <f>'Pipes and Fittings'!$B$395</f>
        <v>Weld-in saddle</v>
      </c>
      <c r="D299" s="722" t="str">
        <f>'Pipes and Fittings'!C412</f>
        <v>110/20 mm</v>
      </c>
      <c r="E299" s="723"/>
      <c r="F299" s="439"/>
      <c r="G299" s="440"/>
      <c r="H299" s="437">
        <f>'Pipes and Fittings'!L412</f>
        <v>0</v>
      </c>
      <c r="I299" s="720"/>
      <c r="J299" s="721"/>
      <c r="K299" s="188"/>
    </row>
    <row r="300" spans="1:11" hidden="1">
      <c r="A300" s="188"/>
      <c r="B300" s="447">
        <f>'Pipes and Fittings'!B413</f>
        <v>15184</v>
      </c>
      <c r="C300" s="436" t="str">
        <f>'Pipes and Fittings'!$B$395</f>
        <v>Weld-in saddle</v>
      </c>
      <c r="D300" s="722" t="str">
        <f>'Pipes and Fittings'!C413</f>
        <v>110/25 mm</v>
      </c>
      <c r="E300" s="723"/>
      <c r="F300" s="439"/>
      <c r="G300" s="440"/>
      <c r="H300" s="437">
        <f>'Pipes and Fittings'!L413</f>
        <v>0</v>
      </c>
      <c r="I300" s="720"/>
      <c r="J300" s="721"/>
      <c r="K300" s="188"/>
    </row>
    <row r="301" spans="1:11" hidden="1">
      <c r="A301" s="188"/>
      <c r="B301" s="447">
        <f>'Pipes and Fittings'!B414</f>
        <v>15186</v>
      </c>
      <c r="C301" s="436" t="str">
        <f>'Pipes and Fittings'!$B$395</f>
        <v>Weld-in saddle</v>
      </c>
      <c r="D301" s="722" t="str">
        <f>'Pipes and Fittings'!C414</f>
        <v>110/32 mm</v>
      </c>
      <c r="E301" s="723"/>
      <c r="F301" s="439"/>
      <c r="G301" s="440"/>
      <c r="H301" s="437">
        <f>'Pipes and Fittings'!L414</f>
        <v>0</v>
      </c>
      <c r="I301" s="720"/>
      <c r="J301" s="721"/>
      <c r="K301" s="188"/>
    </row>
    <row r="302" spans="1:11" hidden="1">
      <c r="A302" s="188"/>
      <c r="B302" s="447">
        <f>'Pipes and Fittings'!B415</f>
        <v>15188</v>
      </c>
      <c r="C302" s="436" t="str">
        <f>'Pipes and Fittings'!$B$395</f>
        <v>Weld-in saddle</v>
      </c>
      <c r="D302" s="722" t="str">
        <f>'Pipes and Fittings'!C415</f>
        <v>110/40 mm</v>
      </c>
      <c r="E302" s="723"/>
      <c r="F302" s="439"/>
      <c r="G302" s="440"/>
      <c r="H302" s="437">
        <f>'Pipes and Fittings'!L415</f>
        <v>0</v>
      </c>
      <c r="I302" s="720"/>
      <c r="J302" s="721"/>
      <c r="K302" s="188"/>
    </row>
    <row r="303" spans="1:11" hidden="1">
      <c r="A303" s="188"/>
      <c r="B303" s="447">
        <f>'Pipes and Fittings'!B416</f>
        <v>15189</v>
      </c>
      <c r="C303" s="436" t="str">
        <f>'Pipes and Fittings'!$B$395</f>
        <v>Weld-in saddle</v>
      </c>
      <c r="D303" s="722" t="str">
        <f>'Pipes and Fittings'!C416</f>
        <v>110/50mm</v>
      </c>
      <c r="E303" s="723"/>
      <c r="F303" s="439"/>
      <c r="G303" s="440"/>
      <c r="H303" s="437">
        <f>'Pipes and Fittings'!L416</f>
        <v>0</v>
      </c>
      <c r="I303" s="720"/>
      <c r="J303" s="721"/>
      <c r="K303" s="188"/>
    </row>
    <row r="304" spans="1:11" hidden="1">
      <c r="A304" s="188"/>
      <c r="B304" s="447">
        <f>'Pipes and Fittings'!B417</f>
        <v>15190</v>
      </c>
      <c r="C304" s="436" t="str">
        <f>'Pipes and Fittings'!$B$395</f>
        <v>Weld-in saddle</v>
      </c>
      <c r="D304" s="722" t="str">
        <f>'Pipes and Fittings'!C417</f>
        <v>125/20 mm</v>
      </c>
      <c r="E304" s="723"/>
      <c r="F304" s="439"/>
      <c r="G304" s="440"/>
      <c r="H304" s="437">
        <f>'Pipes and Fittings'!L417</f>
        <v>0</v>
      </c>
      <c r="I304" s="720"/>
      <c r="J304" s="721"/>
      <c r="K304" s="188"/>
    </row>
    <row r="305" spans="1:11" hidden="1">
      <c r="A305" s="188"/>
      <c r="B305" s="447">
        <f>'Pipes and Fittings'!B418</f>
        <v>15192</v>
      </c>
      <c r="C305" s="436" t="str">
        <f>'Pipes and Fittings'!$B$395</f>
        <v>Weld-in saddle</v>
      </c>
      <c r="D305" s="722" t="str">
        <f>'Pipes and Fittings'!C418</f>
        <v>125/25 mm</v>
      </c>
      <c r="E305" s="723"/>
      <c r="F305" s="439"/>
      <c r="G305" s="440"/>
      <c r="H305" s="437">
        <f>'Pipes and Fittings'!L418</f>
        <v>0</v>
      </c>
      <c r="I305" s="720"/>
      <c r="J305" s="721"/>
      <c r="K305" s="188"/>
    </row>
    <row r="306" spans="1:11" hidden="1">
      <c r="A306" s="188"/>
      <c r="B306" s="447">
        <f>'Pipes and Fittings'!B419</f>
        <v>15194</v>
      </c>
      <c r="C306" s="436" t="str">
        <f>'Pipes and Fittings'!$B$395</f>
        <v>Weld-in saddle</v>
      </c>
      <c r="D306" s="722" t="str">
        <f>'Pipes and Fittings'!C419</f>
        <v>125/32 mm</v>
      </c>
      <c r="E306" s="723"/>
      <c r="F306" s="439"/>
      <c r="G306" s="440"/>
      <c r="H306" s="437">
        <f>'Pipes and Fittings'!L419</f>
        <v>0</v>
      </c>
      <c r="I306" s="720"/>
      <c r="J306" s="721"/>
      <c r="K306" s="188"/>
    </row>
    <row r="307" spans="1:11" hidden="1">
      <c r="A307" s="188"/>
      <c r="B307" s="447">
        <f>'Pipes and Fittings'!B420</f>
        <v>15196</v>
      </c>
      <c r="C307" s="436" t="str">
        <f>'Pipes and Fittings'!$B$395</f>
        <v>Weld-in saddle</v>
      </c>
      <c r="D307" s="722" t="str">
        <f>'Pipes and Fittings'!C420</f>
        <v>125/40 mm</v>
      </c>
      <c r="E307" s="723"/>
      <c r="F307" s="439"/>
      <c r="G307" s="440"/>
      <c r="H307" s="437">
        <f>'Pipes and Fittings'!L420</f>
        <v>0</v>
      </c>
      <c r="I307" s="720"/>
      <c r="J307" s="721"/>
      <c r="K307" s="188"/>
    </row>
    <row r="308" spans="1:11" hidden="1">
      <c r="A308" s="188"/>
      <c r="B308" s="447">
        <f>'Pipes and Fittings'!B421</f>
        <v>15197</v>
      </c>
      <c r="C308" s="436" t="str">
        <f>'Pipes and Fittings'!$B$395</f>
        <v>Weld-in saddle</v>
      </c>
      <c r="D308" s="722" t="str">
        <f>'Pipes and Fittings'!C421</f>
        <v>125/50mm</v>
      </c>
      <c r="E308" s="723"/>
      <c r="F308" s="439"/>
      <c r="G308" s="440"/>
      <c r="H308" s="437">
        <f>'Pipes and Fittings'!L421</f>
        <v>0</v>
      </c>
      <c r="I308" s="720"/>
      <c r="J308" s="721"/>
      <c r="K308" s="188"/>
    </row>
    <row r="309" spans="1:11" hidden="1">
      <c r="A309" s="188"/>
      <c r="B309" s="447">
        <f>'Pipes and Fittings'!B422</f>
        <v>15198</v>
      </c>
      <c r="C309" s="436" t="str">
        <f>'Pipes and Fittings'!$B$395</f>
        <v>Weld-in saddle</v>
      </c>
      <c r="D309" s="722" t="str">
        <f>'Pipes and Fittings'!C422</f>
        <v>125/63mm</v>
      </c>
      <c r="E309" s="723"/>
      <c r="F309" s="439"/>
      <c r="G309" s="440"/>
      <c r="H309" s="437">
        <f>'Pipes and Fittings'!L422</f>
        <v>0</v>
      </c>
      <c r="I309" s="720"/>
      <c r="J309" s="721"/>
      <c r="K309" s="188"/>
    </row>
    <row r="310" spans="1:11" hidden="1">
      <c r="A310" s="188"/>
      <c r="B310" s="447">
        <f>'Pipes and Fittings'!B423</f>
        <v>15206</v>
      </c>
      <c r="C310" s="436" t="str">
        <f>'Pipes and Fittings'!$B$395</f>
        <v>Weld-in saddle</v>
      </c>
      <c r="D310" s="722" t="str">
        <f>'Pipes and Fittings'!C423</f>
        <v>160/20 mm</v>
      </c>
      <c r="E310" s="723"/>
      <c r="F310" s="439"/>
      <c r="G310" s="440"/>
      <c r="H310" s="437">
        <f>'Pipes and Fittings'!L423</f>
        <v>0</v>
      </c>
      <c r="I310" s="720"/>
      <c r="J310" s="721"/>
      <c r="K310" s="188"/>
    </row>
    <row r="311" spans="1:11" hidden="1">
      <c r="A311" s="188"/>
      <c r="B311" s="447">
        <f>'Pipes and Fittings'!B424</f>
        <v>15208</v>
      </c>
      <c r="C311" s="436" t="str">
        <f>'Pipes and Fittings'!$B$395</f>
        <v>Weld-in saddle</v>
      </c>
      <c r="D311" s="722" t="str">
        <f>'Pipes and Fittings'!C424</f>
        <v>160/25 mm</v>
      </c>
      <c r="E311" s="723"/>
      <c r="F311" s="439"/>
      <c r="G311" s="440"/>
      <c r="H311" s="437">
        <f>'Pipes and Fittings'!L424</f>
        <v>0</v>
      </c>
      <c r="I311" s="720"/>
      <c r="J311" s="721"/>
      <c r="K311" s="188"/>
    </row>
    <row r="312" spans="1:11" hidden="1">
      <c r="A312" s="188"/>
      <c r="B312" s="447">
        <f>'Pipes and Fittings'!B425</f>
        <v>15210</v>
      </c>
      <c r="C312" s="436" t="str">
        <f>'Pipes and Fittings'!$B$395</f>
        <v>Weld-in saddle</v>
      </c>
      <c r="D312" s="722" t="str">
        <f>'Pipes and Fittings'!C425</f>
        <v>160/32 mm</v>
      </c>
      <c r="E312" s="723"/>
      <c r="F312" s="439"/>
      <c r="G312" s="440"/>
      <c r="H312" s="437">
        <f>'Pipes and Fittings'!L425</f>
        <v>0</v>
      </c>
      <c r="I312" s="720"/>
      <c r="J312" s="721"/>
      <c r="K312" s="188"/>
    </row>
    <row r="313" spans="1:11" hidden="1">
      <c r="A313" s="188"/>
      <c r="B313" s="447">
        <f>'Pipes and Fittings'!B426</f>
        <v>15212</v>
      </c>
      <c r="C313" s="436" t="str">
        <f>'Pipes and Fittings'!$B$395</f>
        <v>Weld-in saddle</v>
      </c>
      <c r="D313" s="722" t="str">
        <f>'Pipes and Fittings'!C426</f>
        <v>160/40 mm</v>
      </c>
      <c r="E313" s="723"/>
      <c r="F313" s="439"/>
      <c r="G313" s="440"/>
      <c r="H313" s="437">
        <f>'Pipes and Fittings'!L426</f>
        <v>0</v>
      </c>
      <c r="I313" s="720"/>
      <c r="J313" s="721"/>
      <c r="K313" s="188"/>
    </row>
    <row r="314" spans="1:11" hidden="1">
      <c r="A314" s="188"/>
      <c r="B314" s="447">
        <f>'Pipes and Fittings'!B427</f>
        <v>15214</v>
      </c>
      <c r="C314" s="436" t="str">
        <f>'Pipes and Fittings'!$B$395</f>
        <v>Weld-in saddle</v>
      </c>
      <c r="D314" s="722" t="str">
        <f>'Pipes and Fittings'!C427</f>
        <v>160/50 mm</v>
      </c>
      <c r="E314" s="723"/>
      <c r="F314" s="439"/>
      <c r="G314" s="440"/>
      <c r="H314" s="437">
        <f>'Pipes and Fittings'!L427</f>
        <v>0</v>
      </c>
      <c r="I314" s="720"/>
      <c r="J314" s="721"/>
      <c r="K314" s="188"/>
    </row>
    <row r="315" spans="1:11" hidden="1">
      <c r="A315" s="188"/>
      <c r="B315" s="447">
        <f>'Pipes and Fittings'!B428</f>
        <v>15216</v>
      </c>
      <c r="C315" s="436" t="str">
        <f>'Pipes and Fittings'!$B$395</f>
        <v>Weld-in saddle</v>
      </c>
      <c r="D315" s="722" t="str">
        <f>'Pipes and Fittings'!C428</f>
        <v>160/63 mm</v>
      </c>
      <c r="E315" s="723"/>
      <c r="F315" s="439"/>
      <c r="G315" s="440"/>
      <c r="H315" s="437">
        <f>'Pipes and Fittings'!L428</f>
        <v>0</v>
      </c>
      <c r="I315" s="720"/>
      <c r="J315" s="721"/>
      <c r="K315" s="188"/>
    </row>
    <row r="316" spans="1:11" hidden="1">
      <c r="A316" s="188"/>
      <c r="B316" s="447">
        <f>'Pipes and Fittings'!B429</f>
        <v>15228</v>
      </c>
      <c r="C316" s="436" t="str">
        <f>'Pipes and Fittings'!$B$395</f>
        <v>Weld-in saddle</v>
      </c>
      <c r="D316" s="722" t="str">
        <f>'Pipes and Fittings'!C429</f>
        <v>200-250/20 mm</v>
      </c>
      <c r="E316" s="723"/>
      <c r="F316" s="439"/>
      <c r="G316" s="440"/>
      <c r="H316" s="437">
        <f>'Pipes and Fittings'!L429</f>
        <v>0</v>
      </c>
      <c r="I316" s="720"/>
      <c r="J316" s="721"/>
      <c r="K316" s="188"/>
    </row>
    <row r="317" spans="1:11" hidden="1">
      <c r="A317" s="188"/>
      <c r="B317" s="447">
        <f>'Pipes and Fittings'!B430</f>
        <v>15229</v>
      </c>
      <c r="C317" s="436" t="str">
        <f>'Pipes and Fittings'!$B$395</f>
        <v>Weld-in saddle</v>
      </c>
      <c r="D317" s="722" t="str">
        <f>'Pipes and Fittings'!C430</f>
        <v>200-250/25 mm</v>
      </c>
      <c r="E317" s="723"/>
      <c r="F317" s="439"/>
      <c r="G317" s="440"/>
      <c r="H317" s="437">
        <f>'Pipes and Fittings'!L430</f>
        <v>0</v>
      </c>
      <c r="I317" s="720"/>
      <c r="J317" s="721"/>
      <c r="K317" s="188"/>
    </row>
    <row r="318" spans="1:11" hidden="1">
      <c r="A318" s="188"/>
      <c r="B318" s="447">
        <f>'Pipes and Fittings'!B431</f>
        <v>15230</v>
      </c>
      <c r="C318" s="436" t="str">
        <f>'Pipes and Fittings'!$B$395</f>
        <v>Weld-in saddle</v>
      </c>
      <c r="D318" s="722" t="str">
        <f>'Pipes and Fittings'!C431</f>
        <v>200-250/32 mm</v>
      </c>
      <c r="E318" s="723"/>
      <c r="F318" s="439"/>
      <c r="G318" s="440"/>
      <c r="H318" s="437">
        <f>'Pipes and Fittings'!L431</f>
        <v>0</v>
      </c>
      <c r="I318" s="720"/>
      <c r="J318" s="721"/>
      <c r="K318" s="188"/>
    </row>
    <row r="319" spans="1:11" hidden="1">
      <c r="A319" s="188"/>
      <c r="B319" s="447">
        <f>'Pipes and Fittings'!B432</f>
        <v>15231</v>
      </c>
      <c r="C319" s="436" t="str">
        <f>'Pipes and Fittings'!$B$395</f>
        <v>Weld-in saddle</v>
      </c>
      <c r="D319" s="722" t="str">
        <f>'Pipes and Fittings'!C432</f>
        <v>200/40 mm</v>
      </c>
      <c r="E319" s="723"/>
      <c r="F319" s="439"/>
      <c r="G319" s="440"/>
      <c r="H319" s="437">
        <f>'Pipes and Fittings'!L432</f>
        <v>0</v>
      </c>
      <c r="I319" s="720"/>
      <c r="J319" s="721"/>
      <c r="K319" s="188"/>
    </row>
    <row r="320" spans="1:11" hidden="1">
      <c r="A320" s="188"/>
      <c r="B320" s="447">
        <f>'Pipes and Fittings'!B433</f>
        <v>15232</v>
      </c>
      <c r="C320" s="436" t="str">
        <f>'Pipes and Fittings'!$B$395</f>
        <v>Weld-in saddle</v>
      </c>
      <c r="D320" s="722" t="str">
        <f>'Pipes and Fittings'!C433</f>
        <v>200/50 mm</v>
      </c>
      <c r="E320" s="723"/>
      <c r="F320" s="439"/>
      <c r="G320" s="440"/>
      <c r="H320" s="437">
        <f>'Pipes and Fittings'!L433</f>
        <v>0</v>
      </c>
      <c r="I320" s="720"/>
      <c r="J320" s="721"/>
      <c r="K320" s="188"/>
    </row>
    <row r="321" spans="1:11" hidden="1">
      <c r="A321" s="188"/>
      <c r="B321" s="447">
        <f>'Pipes and Fittings'!B434</f>
        <v>15233</v>
      </c>
      <c r="C321" s="436" t="str">
        <f>'Pipes and Fittings'!$B$395</f>
        <v>Weld-in saddle</v>
      </c>
      <c r="D321" s="722" t="str">
        <f>'Pipes and Fittings'!C434</f>
        <v>200/63 mm</v>
      </c>
      <c r="E321" s="723"/>
      <c r="F321" s="439"/>
      <c r="G321" s="440"/>
      <c r="H321" s="437">
        <f>'Pipes and Fittings'!L434</f>
        <v>0</v>
      </c>
      <c r="I321" s="720"/>
      <c r="J321" s="721"/>
      <c r="K321" s="188"/>
    </row>
    <row r="322" spans="1:11" hidden="1">
      <c r="A322" s="188"/>
      <c r="B322" s="447">
        <f>'Pipes and Fittings'!B435</f>
        <v>15251</v>
      </c>
      <c r="C322" s="436" t="str">
        <f>'Pipes and Fittings'!$B$395</f>
        <v>Weld-in saddle</v>
      </c>
      <c r="D322" s="722" t="str">
        <f>'Pipes and Fittings'!C435</f>
        <v>250/40 mm</v>
      </c>
      <c r="E322" s="723"/>
      <c r="F322" s="439"/>
      <c r="G322" s="440"/>
      <c r="H322" s="437">
        <f>'Pipes and Fittings'!L435</f>
        <v>0</v>
      </c>
      <c r="I322" s="720"/>
      <c r="J322" s="721"/>
      <c r="K322" s="188"/>
    </row>
    <row r="323" spans="1:11" hidden="1">
      <c r="A323" s="188"/>
      <c r="B323" s="447">
        <f>'Pipes and Fittings'!B436</f>
        <v>15252</v>
      </c>
      <c r="C323" s="436" t="str">
        <f>'Pipes and Fittings'!$B$395</f>
        <v>Weld-in saddle</v>
      </c>
      <c r="D323" s="722" t="str">
        <f>'Pipes and Fittings'!C436</f>
        <v>250/50 mm</v>
      </c>
      <c r="E323" s="723"/>
      <c r="F323" s="439"/>
      <c r="G323" s="440"/>
      <c r="H323" s="437">
        <f>'Pipes and Fittings'!L436</f>
        <v>0</v>
      </c>
      <c r="I323" s="720"/>
      <c r="J323" s="721"/>
      <c r="K323" s="188"/>
    </row>
    <row r="324" spans="1:11" hidden="1">
      <c r="A324" s="188"/>
      <c r="B324" s="447">
        <f>'Pipes and Fittings'!B437</f>
        <v>15253</v>
      </c>
      <c r="C324" s="436" t="str">
        <f>'Pipes and Fittings'!$B$395</f>
        <v>Weld-in saddle</v>
      </c>
      <c r="D324" s="722" t="str">
        <f>'Pipes and Fittings'!C437</f>
        <v>250/63 mm</v>
      </c>
      <c r="E324" s="723"/>
      <c r="F324" s="439"/>
      <c r="G324" s="440"/>
      <c r="H324" s="437">
        <f>'Pipes and Fittings'!L437</f>
        <v>0</v>
      </c>
      <c r="I324" s="720"/>
      <c r="J324" s="721"/>
      <c r="K324" s="188"/>
    </row>
    <row r="325" spans="1:11" hidden="1">
      <c r="A325" s="188"/>
      <c r="B325" s="447">
        <f>'Pipes and Fittings'!B442</f>
        <v>15512</v>
      </c>
      <c r="C325" s="436" t="str">
        <f>'Pipes and Fittings'!$B$440</f>
        <v>Flange adapter including gasket</v>
      </c>
      <c r="D325" s="722" t="str">
        <f>'Pipes and Fittings'!C442</f>
        <v>32 mm</v>
      </c>
      <c r="E325" s="723"/>
      <c r="F325" s="439"/>
      <c r="G325" s="440"/>
      <c r="H325" s="437">
        <f>'Pipes and Fittings'!L442</f>
        <v>0</v>
      </c>
      <c r="I325" s="720"/>
      <c r="J325" s="721"/>
      <c r="K325" s="188"/>
    </row>
    <row r="326" spans="1:11" hidden="1">
      <c r="A326" s="188"/>
      <c r="B326" s="447">
        <f>'Pipes and Fittings'!B443</f>
        <v>15514</v>
      </c>
      <c r="C326" s="436" t="str">
        <f>'Pipes and Fittings'!$B$440</f>
        <v>Flange adapter including gasket</v>
      </c>
      <c r="D326" s="722" t="str">
        <f>'Pipes and Fittings'!C443</f>
        <v>40 mm</v>
      </c>
      <c r="E326" s="723"/>
      <c r="F326" s="439"/>
      <c r="G326" s="440"/>
      <c r="H326" s="437">
        <f>'Pipes and Fittings'!L443</f>
        <v>0</v>
      </c>
      <c r="I326" s="720"/>
      <c r="J326" s="721"/>
      <c r="K326" s="188"/>
    </row>
    <row r="327" spans="1:11" hidden="1">
      <c r="A327" s="188"/>
      <c r="B327" s="447">
        <f>'Pipes and Fittings'!B444</f>
        <v>15516</v>
      </c>
      <c r="C327" s="436" t="str">
        <f>'Pipes and Fittings'!$B$440</f>
        <v>Flange adapter including gasket</v>
      </c>
      <c r="D327" s="722" t="str">
        <f>'Pipes and Fittings'!C444</f>
        <v>50 mm</v>
      </c>
      <c r="E327" s="723"/>
      <c r="F327" s="439"/>
      <c r="G327" s="440"/>
      <c r="H327" s="437">
        <f>'Pipes and Fittings'!L444</f>
        <v>0</v>
      </c>
      <c r="I327" s="720"/>
      <c r="J327" s="721"/>
      <c r="K327" s="188"/>
    </row>
    <row r="328" spans="1:11" hidden="1">
      <c r="A328" s="188"/>
      <c r="B328" s="447">
        <f>'Pipes and Fittings'!B445</f>
        <v>15518</v>
      </c>
      <c r="C328" s="436" t="str">
        <f>'Pipes and Fittings'!$B$440</f>
        <v>Flange adapter including gasket</v>
      </c>
      <c r="D328" s="722" t="str">
        <f>'Pipes and Fittings'!C445</f>
        <v>63 mm</v>
      </c>
      <c r="E328" s="723"/>
      <c r="F328" s="439"/>
      <c r="G328" s="440"/>
      <c r="H328" s="437">
        <f>'Pipes and Fittings'!L445</f>
        <v>0</v>
      </c>
      <c r="I328" s="720"/>
      <c r="J328" s="721"/>
      <c r="K328" s="188"/>
    </row>
    <row r="329" spans="1:11" hidden="1">
      <c r="A329" s="188"/>
      <c r="B329" s="447">
        <f>'Pipes and Fittings'!B446</f>
        <v>15520</v>
      </c>
      <c r="C329" s="436" t="str">
        <f>'Pipes and Fittings'!$B$440</f>
        <v>Flange adapter including gasket</v>
      </c>
      <c r="D329" s="722" t="str">
        <f>'Pipes and Fittings'!C446</f>
        <v>75 mm</v>
      </c>
      <c r="E329" s="723"/>
      <c r="F329" s="439"/>
      <c r="G329" s="440"/>
      <c r="H329" s="437">
        <f>'Pipes and Fittings'!L446</f>
        <v>0</v>
      </c>
      <c r="I329" s="720"/>
      <c r="J329" s="721"/>
      <c r="K329" s="188"/>
    </row>
    <row r="330" spans="1:11" hidden="1">
      <c r="A330" s="188"/>
      <c r="B330" s="447">
        <f>'Pipes and Fittings'!B447</f>
        <v>15522</v>
      </c>
      <c r="C330" s="436" t="str">
        <f>'Pipes and Fittings'!$B$440</f>
        <v>Flange adapter including gasket</v>
      </c>
      <c r="D330" s="722" t="str">
        <f>'Pipes and Fittings'!C447</f>
        <v>90 mm</v>
      </c>
      <c r="E330" s="723"/>
      <c r="F330" s="439"/>
      <c r="G330" s="440"/>
      <c r="H330" s="437">
        <f>'Pipes and Fittings'!L447</f>
        <v>0</v>
      </c>
      <c r="I330" s="720"/>
      <c r="J330" s="721"/>
      <c r="K330" s="188"/>
    </row>
    <row r="331" spans="1:11" hidden="1">
      <c r="A331" s="188"/>
      <c r="B331" s="447">
        <f>'Pipes and Fittings'!B448</f>
        <v>15524</v>
      </c>
      <c r="C331" s="436" t="str">
        <f>'Pipes and Fittings'!$B$440</f>
        <v>Flange adapter including gasket</v>
      </c>
      <c r="D331" s="722" t="str">
        <f>'Pipes and Fittings'!C448</f>
        <v>110 mm</v>
      </c>
      <c r="E331" s="723"/>
      <c r="F331" s="439"/>
      <c r="G331" s="440"/>
      <c r="H331" s="437">
        <f>'Pipes and Fittings'!L448</f>
        <v>0</v>
      </c>
      <c r="I331" s="720"/>
      <c r="J331" s="721"/>
      <c r="K331" s="188"/>
    </row>
    <row r="332" spans="1:11" hidden="1">
      <c r="A332" s="188"/>
      <c r="B332" s="447">
        <f>'Pipes and Fittings'!B449</f>
        <v>15526</v>
      </c>
      <c r="C332" s="436" t="s">
        <v>631</v>
      </c>
      <c r="D332" s="722" t="s">
        <v>37</v>
      </c>
      <c r="E332" s="723"/>
      <c r="F332" s="439"/>
      <c r="G332" s="440"/>
      <c r="H332" s="437">
        <f>'Pipes and Fittings'!L449</f>
        <v>0</v>
      </c>
      <c r="I332" s="720"/>
      <c r="J332" s="721"/>
      <c r="K332" s="188"/>
    </row>
    <row r="333" spans="1:11" hidden="1">
      <c r="A333" s="188"/>
      <c r="B333" s="447">
        <f>'Pipes and Fittings'!B450</f>
        <v>15527</v>
      </c>
      <c r="C333" s="436" t="str">
        <f>'Pipes and Fittings'!$B$440</f>
        <v>Flange adapter including gasket</v>
      </c>
      <c r="D333" s="722" t="str">
        <f>'Pipes and Fittings'!C450</f>
        <v>125 mm</v>
      </c>
      <c r="E333" s="723"/>
      <c r="F333" s="439"/>
      <c r="G333" s="440"/>
      <c r="H333" s="437">
        <f>'Pipes and Fittings'!L450</f>
        <v>0</v>
      </c>
      <c r="I333" s="720"/>
      <c r="J333" s="721"/>
      <c r="K333" s="188"/>
    </row>
    <row r="334" spans="1:11" hidden="1">
      <c r="A334" s="188"/>
      <c r="B334" s="447">
        <f>'Pipes and Fittings'!B451</f>
        <v>15530</v>
      </c>
      <c r="C334" s="436" t="s">
        <v>632</v>
      </c>
      <c r="D334" s="722" t="str">
        <f>'Pipes and Fittings'!C451</f>
        <v>160 mm</v>
      </c>
      <c r="E334" s="723"/>
      <c r="F334" s="439"/>
      <c r="G334" s="440"/>
      <c r="H334" s="437">
        <f>'Pipes and Fittings'!L451</f>
        <v>0</v>
      </c>
      <c r="I334" s="720"/>
      <c r="J334" s="721"/>
      <c r="K334" s="188"/>
    </row>
    <row r="335" spans="1:11" hidden="1">
      <c r="A335" s="188"/>
      <c r="B335" s="447">
        <f>'Pipes and Fittings'!B452</f>
        <v>15531</v>
      </c>
      <c r="C335" s="436" t="s">
        <v>633</v>
      </c>
      <c r="D335" s="722" t="str">
        <f>'Pipes and Fittings'!C452</f>
        <v>160 mm</v>
      </c>
      <c r="E335" s="723"/>
      <c r="F335" s="439"/>
      <c r="G335" s="440"/>
      <c r="H335" s="437">
        <f>'Pipes and Fittings'!L452</f>
        <v>0</v>
      </c>
      <c r="I335" s="720"/>
      <c r="J335" s="721"/>
      <c r="K335" s="188"/>
    </row>
    <row r="336" spans="1:11" hidden="1">
      <c r="A336" s="188"/>
      <c r="B336" s="447">
        <f>'Pipes and Fittings'!B453</f>
        <v>15534</v>
      </c>
      <c r="C336" s="436" t="s">
        <v>632</v>
      </c>
      <c r="D336" s="722" t="str">
        <f>'Pipes and Fittings'!C453</f>
        <v>200 mm</v>
      </c>
      <c r="E336" s="723"/>
      <c r="F336" s="439"/>
      <c r="G336" s="440"/>
      <c r="H336" s="437">
        <f>'Pipes and Fittings'!L453</f>
        <v>0</v>
      </c>
      <c r="I336" s="720"/>
      <c r="J336" s="721"/>
      <c r="K336" s="188"/>
    </row>
    <row r="337" spans="1:11" hidden="1">
      <c r="A337" s="188"/>
      <c r="B337" s="447">
        <f>'Pipes and Fittings'!B454</f>
        <v>15535</v>
      </c>
      <c r="C337" s="436" t="s">
        <v>633</v>
      </c>
      <c r="D337" s="722" t="str">
        <f>'Pipes and Fittings'!C454</f>
        <v>200 mm</v>
      </c>
      <c r="E337" s="723"/>
      <c r="F337" s="439"/>
      <c r="G337" s="440"/>
      <c r="H337" s="437">
        <f>'Pipes and Fittings'!L454</f>
        <v>0</v>
      </c>
      <c r="I337" s="720"/>
      <c r="J337" s="721"/>
      <c r="K337" s="188"/>
    </row>
    <row r="338" spans="1:11" hidden="1">
      <c r="A338" s="188"/>
      <c r="B338" s="447">
        <f>'Pipes and Fittings'!B455</f>
        <v>15538</v>
      </c>
      <c r="C338" s="436" t="s">
        <v>632</v>
      </c>
      <c r="D338" s="722" t="str">
        <f>'Pipes and Fittings'!C455</f>
        <v>250 mm</v>
      </c>
      <c r="E338" s="723"/>
      <c r="F338" s="439"/>
      <c r="G338" s="440"/>
      <c r="H338" s="437">
        <f>'Pipes and Fittings'!L455</f>
        <v>0</v>
      </c>
      <c r="I338" s="720"/>
      <c r="J338" s="721"/>
      <c r="K338" s="188"/>
    </row>
    <row r="339" spans="1:11" hidden="1">
      <c r="A339" s="188"/>
      <c r="B339" s="447">
        <f>'Pipes and Fittings'!B456</f>
        <v>15539</v>
      </c>
      <c r="C339" s="436" t="s">
        <v>633</v>
      </c>
      <c r="D339" s="722" t="str">
        <f>'Pipes and Fittings'!C456</f>
        <v>250 mm</v>
      </c>
      <c r="E339" s="723"/>
      <c r="F339" s="439"/>
      <c r="G339" s="440"/>
      <c r="H339" s="437">
        <f>'Pipes and Fittings'!L456</f>
        <v>0</v>
      </c>
      <c r="I339" s="720"/>
      <c r="J339" s="721"/>
      <c r="K339" s="188"/>
    </row>
    <row r="340" spans="1:11" hidden="1">
      <c r="A340" s="188"/>
      <c r="B340" s="447">
        <f>'Pipes and Fittings'!B462</f>
        <v>15712</v>
      </c>
      <c r="C340" s="436" t="str">
        <f>'Pipes and Fittings'!$B$460</f>
        <v>Plastic coated steel flange</v>
      </c>
      <c r="D340" s="722" t="str">
        <f>'Pipes and Fittings'!C462</f>
        <v>32 mm / DN25</v>
      </c>
      <c r="E340" s="723"/>
      <c r="F340" s="439"/>
      <c r="G340" s="440"/>
      <c r="H340" s="437">
        <f>'Pipes and Fittings'!L462</f>
        <v>0</v>
      </c>
      <c r="I340" s="720"/>
      <c r="J340" s="721"/>
      <c r="K340" s="188"/>
    </row>
    <row r="341" spans="1:11" hidden="1">
      <c r="A341" s="188"/>
      <c r="B341" s="447">
        <f>'Pipes and Fittings'!B463</f>
        <v>15714</v>
      </c>
      <c r="C341" s="436" t="str">
        <f>'Pipes and Fittings'!$B$460</f>
        <v>Plastic coated steel flange</v>
      </c>
      <c r="D341" s="722" t="str">
        <f>'Pipes and Fittings'!C463</f>
        <v>40 mm / DN32</v>
      </c>
      <c r="E341" s="723"/>
      <c r="F341" s="439"/>
      <c r="G341" s="440"/>
      <c r="H341" s="437">
        <f>'Pipes and Fittings'!L463</f>
        <v>0</v>
      </c>
      <c r="I341" s="720"/>
      <c r="J341" s="721"/>
      <c r="K341" s="188"/>
    </row>
    <row r="342" spans="1:11" hidden="1">
      <c r="A342" s="188"/>
      <c r="B342" s="447">
        <f>'Pipes and Fittings'!B464</f>
        <v>15716</v>
      </c>
      <c r="C342" s="436" t="str">
        <f>'Pipes and Fittings'!$B$460</f>
        <v>Plastic coated steel flange</v>
      </c>
      <c r="D342" s="722" t="str">
        <f>'Pipes and Fittings'!C464</f>
        <v>50 mm / DN40</v>
      </c>
      <c r="E342" s="723"/>
      <c r="F342" s="439"/>
      <c r="G342" s="440"/>
      <c r="H342" s="437">
        <f>'Pipes and Fittings'!L464</f>
        <v>0</v>
      </c>
      <c r="I342" s="720"/>
      <c r="J342" s="721"/>
      <c r="K342" s="188"/>
    </row>
    <row r="343" spans="1:11" hidden="1">
      <c r="A343" s="188"/>
      <c r="B343" s="447">
        <f>'Pipes and Fittings'!B465</f>
        <v>15718</v>
      </c>
      <c r="C343" s="436" t="str">
        <f>'Pipes and Fittings'!$B$460</f>
        <v>Plastic coated steel flange</v>
      </c>
      <c r="D343" s="722" t="str">
        <f>'Pipes and Fittings'!C465</f>
        <v>63 mm / DN50</v>
      </c>
      <c r="E343" s="723"/>
      <c r="F343" s="439"/>
      <c r="G343" s="440"/>
      <c r="H343" s="437">
        <f>'Pipes and Fittings'!L465</f>
        <v>0</v>
      </c>
      <c r="I343" s="720"/>
      <c r="J343" s="721"/>
      <c r="K343" s="188"/>
    </row>
    <row r="344" spans="1:11" hidden="1">
      <c r="A344" s="188"/>
      <c r="B344" s="447">
        <f>'Pipes and Fittings'!B466</f>
        <v>15720</v>
      </c>
      <c r="C344" s="436" t="str">
        <f>'Pipes and Fittings'!$B$460</f>
        <v>Plastic coated steel flange</v>
      </c>
      <c r="D344" s="722" t="str">
        <f>'Pipes and Fittings'!C466</f>
        <v>75 mm / DN65</v>
      </c>
      <c r="E344" s="723"/>
      <c r="F344" s="439"/>
      <c r="G344" s="440"/>
      <c r="H344" s="437">
        <f>'Pipes and Fittings'!L466</f>
        <v>0</v>
      </c>
      <c r="I344" s="720"/>
      <c r="J344" s="721"/>
      <c r="K344" s="188"/>
    </row>
    <row r="345" spans="1:11" hidden="1">
      <c r="A345" s="188"/>
      <c r="B345" s="447">
        <f>'Pipes and Fittings'!B467</f>
        <v>15722</v>
      </c>
      <c r="C345" s="436" t="str">
        <f>'Pipes and Fittings'!$B$460</f>
        <v>Plastic coated steel flange</v>
      </c>
      <c r="D345" s="722" t="str">
        <f>'Pipes and Fittings'!C467</f>
        <v>90 mm / DN80</v>
      </c>
      <c r="E345" s="723"/>
      <c r="F345" s="439"/>
      <c r="G345" s="440"/>
      <c r="H345" s="437">
        <f>'Pipes and Fittings'!L467</f>
        <v>0</v>
      </c>
      <c r="I345" s="720"/>
      <c r="J345" s="721"/>
      <c r="K345" s="188"/>
    </row>
    <row r="346" spans="1:11" hidden="1">
      <c r="A346" s="188"/>
      <c r="B346" s="447">
        <f>'Pipes and Fittings'!B468</f>
        <v>15724</v>
      </c>
      <c r="C346" s="436" t="str">
        <f>'Pipes and Fittings'!$B$460</f>
        <v>Plastic coated steel flange</v>
      </c>
      <c r="D346" s="722" t="str">
        <f>'Pipes and Fittings'!C468</f>
        <v>110 mm / DN100</v>
      </c>
      <c r="E346" s="723"/>
      <c r="F346" s="439"/>
      <c r="G346" s="440"/>
      <c r="H346" s="437">
        <f>'Pipes and Fittings'!L468</f>
        <v>0</v>
      </c>
      <c r="I346" s="720"/>
      <c r="J346" s="721"/>
      <c r="K346" s="188"/>
    </row>
    <row r="347" spans="1:11" hidden="1">
      <c r="A347" s="188"/>
      <c r="B347" s="447">
        <f>'Pipes and Fittings'!B469</f>
        <v>15726</v>
      </c>
      <c r="C347" s="436" t="str">
        <f>'Pipes and Fittings'!$B$460</f>
        <v>Plastic coated steel flange</v>
      </c>
      <c r="D347" s="722" t="str">
        <f>'Pipes and Fittings'!C469</f>
        <v>125 mm / DN125</v>
      </c>
      <c r="E347" s="723"/>
      <c r="F347" s="439"/>
      <c r="G347" s="440"/>
      <c r="H347" s="437">
        <f>'Pipes and Fittings'!L469</f>
        <v>0</v>
      </c>
      <c r="I347" s="720"/>
      <c r="J347" s="721"/>
      <c r="K347" s="188"/>
    </row>
    <row r="348" spans="1:11" hidden="1">
      <c r="A348" s="188"/>
      <c r="B348" s="447">
        <f>'Pipes and Fittings'!B470</f>
        <v>15730</v>
      </c>
      <c r="C348" s="436" t="str">
        <f>'Pipes and Fittings'!$B$460</f>
        <v>Plastic coated steel flange</v>
      </c>
      <c r="D348" s="722" t="str">
        <f>'Pipes and Fittings'!C470</f>
        <v>160 mm / DN150</v>
      </c>
      <c r="E348" s="723"/>
      <c r="F348" s="439"/>
      <c r="G348" s="440"/>
      <c r="H348" s="437">
        <f>'Pipes and Fittings'!L470</f>
        <v>0</v>
      </c>
      <c r="I348" s="720"/>
      <c r="J348" s="721"/>
      <c r="K348" s="188"/>
    </row>
    <row r="349" spans="1:11" hidden="1">
      <c r="A349" s="188"/>
      <c r="B349" s="447">
        <f>'Pipes and Fittings'!B471</f>
        <v>15734</v>
      </c>
      <c r="C349" s="436" t="str">
        <f>'Pipes and Fittings'!$B$460</f>
        <v>Plastic coated steel flange</v>
      </c>
      <c r="D349" s="722" t="str">
        <f>'Pipes and Fittings'!C471</f>
        <v>200 mm / DN200</v>
      </c>
      <c r="E349" s="723"/>
      <c r="F349" s="439"/>
      <c r="G349" s="440"/>
      <c r="H349" s="437">
        <f>'Pipes and Fittings'!L471</f>
        <v>0</v>
      </c>
      <c r="I349" s="720"/>
      <c r="J349" s="721"/>
      <c r="K349" s="188"/>
    </row>
    <row r="350" spans="1:11" hidden="1">
      <c r="A350" s="188"/>
      <c r="B350" s="447">
        <f>'Pipes and Fittings'!B472</f>
        <v>15738</v>
      </c>
      <c r="C350" s="436" t="str">
        <f>'Pipes and Fittings'!$B$460</f>
        <v>Plastic coated steel flange</v>
      </c>
      <c r="D350" s="722" t="str">
        <f>'Pipes and Fittings'!C472</f>
        <v>250 mm / DN250</v>
      </c>
      <c r="E350" s="723"/>
      <c r="F350" s="439"/>
      <c r="G350" s="440"/>
      <c r="H350" s="437">
        <f>'Pipes and Fittings'!L472</f>
        <v>0</v>
      </c>
      <c r="I350" s="720"/>
      <c r="J350" s="721"/>
      <c r="K350" s="188"/>
    </row>
    <row r="351" spans="1:11" hidden="1">
      <c r="A351" s="188"/>
      <c r="B351" s="447">
        <f>'Pipes and Fittings'!B477</f>
        <v>15812</v>
      </c>
      <c r="C351" s="436" t="str">
        <f>'Pipes and Fittings'!$B$475</f>
        <v>Coupling screw joint /Socket union</v>
      </c>
      <c r="D351" s="722" t="str">
        <f>'Pipes and Fittings'!C477</f>
        <v>32 mm</v>
      </c>
      <c r="E351" s="723"/>
      <c r="F351" s="439"/>
      <c r="G351" s="440"/>
      <c r="H351" s="437">
        <f>'Pipes and Fittings'!L477</f>
        <v>0</v>
      </c>
      <c r="I351" s="720"/>
      <c r="J351" s="721"/>
      <c r="K351" s="188"/>
    </row>
    <row r="352" spans="1:11" hidden="1">
      <c r="A352" s="188"/>
      <c r="B352" s="447">
        <f>'Pipes and Fittings'!B478</f>
        <v>15814</v>
      </c>
      <c r="C352" s="436" t="str">
        <f>'Pipes and Fittings'!$B$475</f>
        <v>Coupling screw joint /Socket union</v>
      </c>
      <c r="D352" s="722" t="str">
        <f>'Pipes and Fittings'!C478</f>
        <v>40 mm</v>
      </c>
      <c r="E352" s="723"/>
      <c r="F352" s="439"/>
      <c r="G352" s="440"/>
      <c r="H352" s="437">
        <f>'Pipes and Fittings'!L478</f>
        <v>0</v>
      </c>
      <c r="I352" s="720"/>
      <c r="J352" s="721"/>
      <c r="K352" s="188"/>
    </row>
    <row r="353" spans="1:11" hidden="1">
      <c r="A353" s="188"/>
      <c r="B353" s="447">
        <f>'Pipes and Fittings'!B479</f>
        <v>15816</v>
      </c>
      <c r="C353" s="436" t="str">
        <f>'Pipes and Fittings'!$B$475</f>
        <v>Coupling screw joint /Socket union</v>
      </c>
      <c r="D353" s="722" t="str">
        <f>'Pipes and Fittings'!C479</f>
        <v>50 mm</v>
      </c>
      <c r="E353" s="723"/>
      <c r="F353" s="439"/>
      <c r="G353" s="440"/>
      <c r="H353" s="437">
        <f>'Pipes and Fittings'!L479</f>
        <v>0</v>
      </c>
      <c r="I353" s="720"/>
      <c r="J353" s="721"/>
      <c r="K353" s="188"/>
    </row>
    <row r="354" spans="1:11" hidden="1">
      <c r="A354" s="188"/>
      <c r="B354" s="447">
        <f>'Pipes and Fittings'!B480</f>
        <v>15818</v>
      </c>
      <c r="C354" s="436" t="str">
        <f>'Pipes and Fittings'!$B$475</f>
        <v>Coupling screw joint /Socket union</v>
      </c>
      <c r="D354" s="722" t="str">
        <f>'Pipes and Fittings'!C480</f>
        <v>63 mm</v>
      </c>
      <c r="E354" s="723"/>
      <c r="F354" s="439"/>
      <c r="G354" s="440"/>
      <c r="H354" s="437">
        <f>'Pipes and Fittings'!L480</f>
        <v>0</v>
      </c>
      <c r="I354" s="720"/>
      <c r="J354" s="721"/>
      <c r="K354" s="188"/>
    </row>
    <row r="355" spans="1:11" hidden="1">
      <c r="A355" s="188"/>
      <c r="B355" s="447">
        <f>'Pipes and Fittings'!B481</f>
        <v>15820</v>
      </c>
      <c r="C355" s="436" t="str">
        <f>'Pipes and Fittings'!$B$475</f>
        <v>Coupling screw joint /Socket union</v>
      </c>
      <c r="D355" s="722" t="str">
        <f>'Pipes and Fittings'!C481</f>
        <v>75 mm</v>
      </c>
      <c r="E355" s="723"/>
      <c r="F355" s="439"/>
      <c r="G355" s="440"/>
      <c r="H355" s="437">
        <f>'Pipes and Fittings'!L481</f>
        <v>0</v>
      </c>
      <c r="I355" s="720"/>
      <c r="J355" s="721"/>
      <c r="K355" s="188"/>
    </row>
    <row r="356" spans="1:11" hidden="1">
      <c r="A356" s="188"/>
      <c r="B356" s="447">
        <f>'Pipes and Fittings'!B487</f>
        <v>15838</v>
      </c>
      <c r="C356" s="436" t="str">
        <f>'Pipes and Fittings'!$B$485</f>
        <v>Plastic screw joint /Socket union</v>
      </c>
      <c r="D356" s="722" t="str">
        <f>'Pipes and Fittings'!C487</f>
        <v>20 mm</v>
      </c>
      <c r="E356" s="723"/>
      <c r="F356" s="439"/>
      <c r="G356" s="440"/>
      <c r="H356" s="437">
        <f>'Pipes and Fittings'!L487</f>
        <v>0</v>
      </c>
      <c r="I356" s="720"/>
      <c r="J356" s="721"/>
      <c r="K356" s="188"/>
    </row>
    <row r="357" spans="1:11" hidden="1">
      <c r="A357" s="188"/>
      <c r="B357" s="447">
        <f>'Pipes and Fittings'!B488</f>
        <v>15840</v>
      </c>
      <c r="C357" s="436" t="str">
        <f>'Pipes and Fittings'!$B$485</f>
        <v>Plastic screw joint /Socket union</v>
      </c>
      <c r="D357" s="722" t="str">
        <f>'Pipes and Fittings'!C488</f>
        <v>25 mm</v>
      </c>
      <c r="E357" s="723"/>
      <c r="F357" s="439"/>
      <c r="G357" s="440"/>
      <c r="H357" s="437">
        <f>'Pipes and Fittings'!L488</f>
        <v>0</v>
      </c>
      <c r="I357" s="720"/>
      <c r="J357" s="721"/>
      <c r="K357" s="188"/>
    </row>
    <row r="358" spans="1:11" hidden="1">
      <c r="A358" s="188"/>
      <c r="B358" s="447">
        <f>'Pipes and Fittings'!B489</f>
        <v>15842</v>
      </c>
      <c r="C358" s="436" t="str">
        <f>'Pipes and Fittings'!$B$485</f>
        <v>Plastic screw joint /Socket union</v>
      </c>
      <c r="D358" s="722" t="str">
        <f>'Pipes and Fittings'!C489</f>
        <v>32 mm</v>
      </c>
      <c r="E358" s="723"/>
      <c r="F358" s="439"/>
      <c r="G358" s="440"/>
      <c r="H358" s="437">
        <f>'Pipes and Fittings'!L489</f>
        <v>0</v>
      </c>
      <c r="I358" s="720"/>
      <c r="J358" s="721"/>
      <c r="K358" s="188"/>
    </row>
    <row r="359" spans="1:11" hidden="1">
      <c r="A359" s="188"/>
      <c r="B359" s="447">
        <f>'Pipes and Fittings'!B490</f>
        <v>15844</v>
      </c>
      <c r="C359" s="436" t="str">
        <f>'Pipes and Fittings'!$B$485</f>
        <v>Plastic screw joint /Socket union</v>
      </c>
      <c r="D359" s="722" t="str">
        <f>'Pipes and Fittings'!C490</f>
        <v>40 mm</v>
      </c>
      <c r="E359" s="723"/>
      <c r="F359" s="439"/>
      <c r="G359" s="440"/>
      <c r="H359" s="437">
        <f>'Pipes and Fittings'!L490</f>
        <v>0</v>
      </c>
      <c r="I359" s="720"/>
      <c r="J359" s="721"/>
      <c r="K359" s="188"/>
    </row>
    <row r="360" spans="1:11" hidden="1">
      <c r="A360" s="188"/>
      <c r="B360" s="447">
        <f>'Pipes and Fittings'!B491</f>
        <v>15846</v>
      </c>
      <c r="C360" s="436" t="str">
        <f>'Pipes and Fittings'!$B$485</f>
        <v>Plastic screw joint /Socket union</v>
      </c>
      <c r="D360" s="722" t="str">
        <f>'Pipes and Fittings'!C491</f>
        <v>50 mm</v>
      </c>
      <c r="E360" s="723"/>
      <c r="F360" s="439"/>
      <c r="G360" s="440"/>
      <c r="H360" s="437">
        <f>'Pipes and Fittings'!L491</f>
        <v>0</v>
      </c>
      <c r="I360" s="720"/>
      <c r="J360" s="721"/>
      <c r="K360" s="188"/>
    </row>
    <row r="361" spans="1:11" hidden="1">
      <c r="A361" s="188"/>
      <c r="B361" s="447">
        <f>'Pipes and Fittings'!B492</f>
        <v>15848</v>
      </c>
      <c r="C361" s="436" t="str">
        <f>'Pipes and Fittings'!$B$485</f>
        <v>Plastic screw joint /Socket union</v>
      </c>
      <c r="D361" s="722" t="str">
        <f>'Pipes and Fittings'!C492</f>
        <v>63 mm</v>
      </c>
      <c r="E361" s="723"/>
      <c r="F361" s="439"/>
      <c r="G361" s="440"/>
      <c r="H361" s="437">
        <f>'Pipes and Fittings'!L492</f>
        <v>0</v>
      </c>
      <c r="I361" s="720"/>
      <c r="J361" s="721"/>
      <c r="K361" s="188"/>
    </row>
    <row r="362" spans="1:11" hidden="1">
      <c r="A362" s="188"/>
      <c r="B362" s="447">
        <f>'Pipes and Fittings'!B493</f>
        <v>15850</v>
      </c>
      <c r="C362" s="436" t="str">
        <f>'Pipes and Fittings'!$B$485</f>
        <v>Plastic screw joint /Socket union</v>
      </c>
      <c r="D362" s="722" t="str">
        <f>'Pipes and Fittings'!C493</f>
        <v>75 mm</v>
      </c>
      <c r="E362" s="723"/>
      <c r="F362" s="439"/>
      <c r="G362" s="440"/>
      <c r="H362" s="437">
        <f>'Pipes and Fittings'!L493</f>
        <v>0</v>
      </c>
      <c r="I362" s="720"/>
      <c r="J362" s="721"/>
      <c r="K362" s="188"/>
    </row>
    <row r="363" spans="1:11" hidden="1">
      <c r="A363" s="188"/>
      <c r="B363" s="447">
        <f>'Pipes and Fittings'!B498</f>
        <v>17208</v>
      </c>
      <c r="C363" s="436" t="str">
        <f>'Pipes and Fittings'!$B$496</f>
        <v>Electrofusion welding sockets</v>
      </c>
      <c r="D363" s="722" t="str">
        <f>'Pipes and Fittings'!C498</f>
        <v>20 mm</v>
      </c>
      <c r="E363" s="723"/>
      <c r="F363" s="439"/>
      <c r="G363" s="440"/>
      <c r="H363" s="437">
        <f>'Pipes and Fittings'!L498</f>
        <v>0</v>
      </c>
      <c r="I363" s="720"/>
      <c r="J363" s="721"/>
      <c r="K363" s="188"/>
    </row>
    <row r="364" spans="1:11" hidden="1">
      <c r="A364" s="188"/>
      <c r="B364" s="447">
        <f>'Pipes and Fittings'!B499</f>
        <v>17210</v>
      </c>
      <c r="C364" s="436" t="str">
        <f>'Pipes and Fittings'!$B$496</f>
        <v>Electrofusion welding sockets</v>
      </c>
      <c r="D364" s="722" t="str">
        <f>'Pipes and Fittings'!C499</f>
        <v>25 mm</v>
      </c>
      <c r="E364" s="723"/>
      <c r="F364" s="439"/>
      <c r="G364" s="440"/>
      <c r="H364" s="437">
        <f>'Pipes and Fittings'!L499</f>
        <v>0</v>
      </c>
      <c r="I364" s="720"/>
      <c r="J364" s="721"/>
      <c r="K364" s="188"/>
    </row>
    <row r="365" spans="1:11" hidden="1">
      <c r="A365" s="188"/>
      <c r="B365" s="447">
        <f>'Pipes and Fittings'!B500</f>
        <v>17212</v>
      </c>
      <c r="C365" s="436" t="str">
        <f>'Pipes and Fittings'!$B$496</f>
        <v>Electrofusion welding sockets</v>
      </c>
      <c r="D365" s="722" t="str">
        <f>'Pipes and Fittings'!C500</f>
        <v>32 mm</v>
      </c>
      <c r="E365" s="723"/>
      <c r="F365" s="439"/>
      <c r="G365" s="440"/>
      <c r="H365" s="437">
        <f>'Pipes and Fittings'!L500</f>
        <v>0</v>
      </c>
      <c r="I365" s="720"/>
      <c r="J365" s="721"/>
      <c r="K365" s="188"/>
    </row>
    <row r="366" spans="1:11" hidden="1">
      <c r="A366" s="188"/>
      <c r="B366" s="447">
        <f>'Pipes and Fittings'!B501</f>
        <v>17214</v>
      </c>
      <c r="C366" s="436" t="str">
        <f>'Pipes and Fittings'!$B$496</f>
        <v>Electrofusion welding sockets</v>
      </c>
      <c r="D366" s="722" t="str">
        <f>'Pipes and Fittings'!C501</f>
        <v>40 mm</v>
      </c>
      <c r="E366" s="723"/>
      <c r="F366" s="439"/>
      <c r="G366" s="440"/>
      <c r="H366" s="437">
        <f>'Pipes and Fittings'!L501</f>
        <v>0</v>
      </c>
      <c r="I366" s="720"/>
      <c r="J366" s="721"/>
      <c r="K366" s="188"/>
    </row>
    <row r="367" spans="1:11" hidden="1">
      <c r="A367" s="188"/>
      <c r="B367" s="447">
        <f>'Pipes and Fittings'!B502</f>
        <v>17216</v>
      </c>
      <c r="C367" s="436" t="str">
        <f>'Pipes and Fittings'!$B$496</f>
        <v>Electrofusion welding sockets</v>
      </c>
      <c r="D367" s="722" t="str">
        <f>'Pipes and Fittings'!C502</f>
        <v>50 mm</v>
      </c>
      <c r="E367" s="723"/>
      <c r="F367" s="439"/>
      <c r="G367" s="440"/>
      <c r="H367" s="437">
        <f>'Pipes and Fittings'!L502</f>
        <v>0</v>
      </c>
      <c r="I367" s="720"/>
      <c r="J367" s="721"/>
      <c r="K367" s="188"/>
    </row>
    <row r="368" spans="1:11" hidden="1">
      <c r="A368" s="188"/>
      <c r="B368" s="447">
        <f>'Pipes and Fittings'!B503</f>
        <v>17218</v>
      </c>
      <c r="C368" s="436" t="str">
        <f>'Pipes and Fittings'!$B$496</f>
        <v>Electrofusion welding sockets</v>
      </c>
      <c r="D368" s="722" t="str">
        <f>'Pipes and Fittings'!C503</f>
        <v>63 mm</v>
      </c>
      <c r="E368" s="723"/>
      <c r="F368" s="439"/>
      <c r="G368" s="440"/>
      <c r="H368" s="437">
        <f>'Pipes and Fittings'!L503</f>
        <v>0</v>
      </c>
      <c r="I368" s="720"/>
      <c r="J368" s="721"/>
      <c r="K368" s="188"/>
    </row>
    <row r="369" spans="1:11" hidden="1">
      <c r="A369" s="188"/>
      <c r="B369" s="447">
        <f>'Pipes and Fittings'!B504</f>
        <v>17220</v>
      </c>
      <c r="C369" s="436" t="str">
        <f>'Pipes and Fittings'!$B$496</f>
        <v>Electrofusion welding sockets</v>
      </c>
      <c r="D369" s="722" t="str">
        <f>'Pipes and Fittings'!C504</f>
        <v>75 mm</v>
      </c>
      <c r="E369" s="723"/>
      <c r="F369" s="439"/>
      <c r="G369" s="440"/>
      <c r="H369" s="437">
        <f>'Pipes and Fittings'!L504</f>
        <v>0</v>
      </c>
      <c r="I369" s="720"/>
      <c r="J369" s="721"/>
      <c r="K369" s="188"/>
    </row>
    <row r="370" spans="1:11" hidden="1">
      <c r="A370" s="188"/>
      <c r="B370" s="447">
        <f>'Pipes and Fittings'!B505</f>
        <v>17222</v>
      </c>
      <c r="C370" s="436" t="str">
        <f>'Pipes and Fittings'!$B$496</f>
        <v>Electrofusion welding sockets</v>
      </c>
      <c r="D370" s="722" t="str">
        <f>'Pipes and Fittings'!C505</f>
        <v>90 mm</v>
      </c>
      <c r="E370" s="723"/>
      <c r="F370" s="439"/>
      <c r="G370" s="440"/>
      <c r="H370" s="437">
        <f>'Pipes and Fittings'!L505</f>
        <v>0</v>
      </c>
      <c r="I370" s="720"/>
      <c r="J370" s="721"/>
      <c r="K370" s="188"/>
    </row>
    <row r="371" spans="1:11" hidden="1">
      <c r="A371" s="188"/>
      <c r="B371" s="447">
        <f>'Pipes and Fittings'!B506</f>
        <v>17224</v>
      </c>
      <c r="C371" s="436" t="str">
        <f>'Pipes and Fittings'!$B$496</f>
        <v>Electrofusion welding sockets</v>
      </c>
      <c r="D371" s="722" t="str">
        <f>'Pipes and Fittings'!C506</f>
        <v>110 mm</v>
      </c>
      <c r="E371" s="723"/>
      <c r="F371" s="439"/>
      <c r="G371" s="440"/>
      <c r="H371" s="437">
        <f>'Pipes and Fittings'!L506</f>
        <v>0</v>
      </c>
      <c r="I371" s="720"/>
      <c r="J371" s="721"/>
      <c r="K371" s="188"/>
    </row>
    <row r="372" spans="1:11" hidden="1">
      <c r="A372" s="188"/>
      <c r="B372" s="447">
        <f>'Pipes and Fittings'!B507</f>
        <v>17226</v>
      </c>
      <c r="C372" s="436" t="str">
        <f>'Pipes and Fittings'!$B$496</f>
        <v>Electrofusion welding sockets</v>
      </c>
      <c r="D372" s="722" t="str">
        <f>'Pipes and Fittings'!C507</f>
        <v>125 mm</v>
      </c>
      <c r="E372" s="723"/>
      <c r="F372" s="439"/>
      <c r="G372" s="440"/>
      <c r="H372" s="437">
        <f>'Pipes and Fittings'!L507</f>
        <v>0</v>
      </c>
      <c r="I372" s="720"/>
      <c r="J372" s="721"/>
      <c r="K372" s="188"/>
    </row>
    <row r="373" spans="1:11" hidden="1">
      <c r="A373" s="188"/>
      <c r="B373" s="447">
        <f>'Pipes and Fittings'!B508</f>
        <v>17230</v>
      </c>
      <c r="C373" s="436" t="str">
        <f>'Pipes and Fittings'!$B$496</f>
        <v>Electrofusion welding sockets</v>
      </c>
      <c r="D373" s="722" t="str">
        <f>'Pipes and Fittings'!C508</f>
        <v>160 mm</v>
      </c>
      <c r="E373" s="723"/>
      <c r="F373" s="439"/>
      <c r="G373" s="440"/>
      <c r="H373" s="437">
        <f>'Pipes and Fittings'!L508</f>
        <v>0</v>
      </c>
      <c r="I373" s="720"/>
      <c r="J373" s="721"/>
      <c r="K373" s="188"/>
    </row>
    <row r="374" spans="1:11" hidden="1">
      <c r="A374" s="188"/>
      <c r="B374" s="447">
        <f>'Pipes and Fittings'!B509</f>
        <v>17234</v>
      </c>
      <c r="C374" s="436" t="str">
        <f>'Pipes and Fittings'!$B$496</f>
        <v>Electrofusion welding sockets</v>
      </c>
      <c r="D374" s="722" t="str">
        <f>'Pipes and Fittings'!C509</f>
        <v>200 mm</v>
      </c>
      <c r="E374" s="723"/>
      <c r="F374" s="439"/>
      <c r="G374" s="440"/>
      <c r="H374" s="437">
        <f>'Pipes and Fittings'!L509</f>
        <v>0</v>
      </c>
      <c r="I374" s="720"/>
      <c r="J374" s="721"/>
      <c r="K374" s="188"/>
    </row>
    <row r="375" spans="1:11" hidden="1">
      <c r="A375" s="188"/>
      <c r="B375" s="447">
        <f>'Pipes and Fittings'!B510</f>
        <v>17238</v>
      </c>
      <c r="C375" s="436" t="str">
        <f>'Pipes and Fittings'!$B$496</f>
        <v>Electrofusion welding sockets</v>
      </c>
      <c r="D375" s="722" t="str">
        <f>'Pipes and Fittings'!C510</f>
        <v>250 mm</v>
      </c>
      <c r="E375" s="723"/>
      <c r="F375" s="439"/>
      <c r="G375" s="440"/>
      <c r="H375" s="437">
        <f>'Pipes and Fittings'!L510</f>
        <v>0</v>
      </c>
      <c r="I375" s="720"/>
      <c r="J375" s="721"/>
      <c r="K375" s="188"/>
    </row>
    <row r="376" spans="1:11" hidden="1">
      <c r="A376" s="188"/>
      <c r="B376" s="447">
        <f>'Pipes and Fittings'!B520</f>
        <v>20108</v>
      </c>
      <c r="C376" s="436" t="str">
        <f>'Pipes and Fittings'!$B$517</f>
        <v>Connecting wall disk (for concealed installation)</v>
      </c>
      <c r="D376" s="722" t="str">
        <f>'Pipes and Fittings'!C520</f>
        <v>20 x 1/2" f</v>
      </c>
      <c r="E376" s="723"/>
      <c r="F376" s="439"/>
      <c r="G376" s="440"/>
      <c r="H376" s="437">
        <f>'Pipes and Fittings'!L520</f>
        <v>0</v>
      </c>
      <c r="I376" s="720"/>
      <c r="J376" s="721"/>
      <c r="K376" s="188"/>
    </row>
    <row r="377" spans="1:11" hidden="1">
      <c r="A377" s="188"/>
      <c r="B377" s="447">
        <f>'Pipes and Fittings'!B521</f>
        <v>20110</v>
      </c>
      <c r="C377" s="436" t="str">
        <f>'Pipes and Fittings'!$B$517</f>
        <v>Connecting wall disk (for concealed installation)</v>
      </c>
      <c r="D377" s="722" t="str">
        <f>'Pipes and Fittings'!C521</f>
        <v>20 x 3/4" f</v>
      </c>
      <c r="E377" s="723"/>
      <c r="F377" s="439"/>
      <c r="G377" s="440"/>
      <c r="H377" s="437">
        <f>'Pipes and Fittings'!L521</f>
        <v>0</v>
      </c>
      <c r="I377" s="720"/>
      <c r="J377" s="721"/>
      <c r="K377" s="188"/>
    </row>
    <row r="378" spans="1:11" hidden="1">
      <c r="A378" s="188"/>
      <c r="B378" s="447">
        <f>'Pipes and Fittings'!B522</f>
        <v>20112</v>
      </c>
      <c r="C378" s="436" t="str">
        <f>'Pipes and Fittings'!$B$517</f>
        <v>Connecting wall disk (for concealed installation)</v>
      </c>
      <c r="D378" s="722" t="str">
        <f>'Pipes and Fittings'!C522</f>
        <v>25 x 3/4" f</v>
      </c>
      <c r="E378" s="723"/>
      <c r="F378" s="439"/>
      <c r="G378" s="440"/>
      <c r="H378" s="437">
        <f>'Pipes and Fittings'!L522</f>
        <v>0</v>
      </c>
      <c r="I378" s="720"/>
      <c r="J378" s="721"/>
      <c r="K378" s="188"/>
    </row>
    <row r="379" spans="1:11" hidden="1">
      <c r="A379" s="188"/>
      <c r="B379" s="447">
        <f>'Pipes and Fittings'!B523</f>
        <v>20113</v>
      </c>
      <c r="C379" s="436" t="str">
        <f>'Pipes and Fittings'!$B$517</f>
        <v>Connecting wall disk (for concealed installation)</v>
      </c>
      <c r="D379" s="722" t="str">
        <f>'Pipes and Fittings'!C523</f>
        <v>25 x 1/2" f</v>
      </c>
      <c r="E379" s="723"/>
      <c r="F379" s="439"/>
      <c r="G379" s="440"/>
      <c r="H379" s="437">
        <f>'Pipes and Fittings'!L523</f>
        <v>0</v>
      </c>
      <c r="I379" s="720"/>
      <c r="J379" s="721"/>
      <c r="K379" s="188"/>
    </row>
    <row r="380" spans="1:11" hidden="1">
      <c r="A380" s="188"/>
      <c r="B380" s="447">
        <f>'Pipes and Fittings'!B528</f>
        <v>50708</v>
      </c>
      <c r="C380" s="436" t="str">
        <f>'Pipes and Fittings'!$B$526</f>
        <v>Thread plug  incl. joint ring</v>
      </c>
      <c r="D380" s="722" t="str">
        <f>'Pipes and Fittings'!C528</f>
        <v>1/2"</v>
      </c>
      <c r="E380" s="723"/>
      <c r="F380" s="439"/>
      <c r="G380" s="440"/>
      <c r="H380" s="437">
        <f>'Pipes and Fittings'!L528</f>
        <v>0</v>
      </c>
      <c r="I380" s="720"/>
      <c r="J380" s="721"/>
      <c r="K380" s="188"/>
    </row>
    <row r="381" spans="1:11" hidden="1">
      <c r="A381" s="188"/>
      <c r="B381" s="447">
        <f>'Pipes and Fittings'!B529</f>
        <v>50710</v>
      </c>
      <c r="C381" s="436" t="str">
        <f>'Pipes and Fittings'!$B$526</f>
        <v>Thread plug  incl. joint ring</v>
      </c>
      <c r="D381" s="722" t="str">
        <f>'Pipes and Fittings'!C529</f>
        <v>3/4"</v>
      </c>
      <c r="E381" s="723"/>
      <c r="F381" s="439"/>
      <c r="G381" s="440"/>
      <c r="H381" s="437">
        <f>'Pipes and Fittings'!L529</f>
        <v>0</v>
      </c>
      <c r="I381" s="720"/>
      <c r="J381" s="721"/>
      <c r="K381" s="188"/>
    </row>
    <row r="382" spans="1:11" hidden="1">
      <c r="A382" s="188"/>
      <c r="B382" s="447">
        <f>'Pipes and Fittings'!B535</f>
        <v>21008</v>
      </c>
      <c r="C382" s="436" t="str">
        <f>'Pipes and Fittings'!$B$532</f>
        <v>Transition piece round Fi</v>
      </c>
      <c r="D382" s="722" t="str">
        <f>'Pipes and Fittings'!C535</f>
        <v>20 x 1/2" f</v>
      </c>
      <c r="E382" s="723"/>
      <c r="F382" s="439"/>
      <c r="G382" s="440"/>
      <c r="H382" s="437">
        <f>'Pipes and Fittings'!L535</f>
        <v>0</v>
      </c>
      <c r="I382" s="720"/>
      <c r="J382" s="721"/>
      <c r="K382" s="188"/>
    </row>
    <row r="383" spans="1:11" hidden="1">
      <c r="A383" s="188"/>
      <c r="B383" s="447">
        <f>'Pipes and Fittings'!B536</f>
        <v>21010</v>
      </c>
      <c r="C383" s="436" t="str">
        <f>'Pipes and Fittings'!$B$532</f>
        <v>Transition piece round Fi</v>
      </c>
      <c r="D383" s="722" t="str">
        <f>'Pipes and Fittings'!C536</f>
        <v>20 x 3/4" f</v>
      </c>
      <c r="E383" s="723"/>
      <c r="F383" s="439"/>
      <c r="G383" s="440"/>
      <c r="H383" s="437">
        <f>'Pipes and Fittings'!L536</f>
        <v>0</v>
      </c>
      <c r="I383" s="720"/>
      <c r="J383" s="721"/>
      <c r="K383" s="188"/>
    </row>
    <row r="384" spans="1:11" hidden="1">
      <c r="A384" s="188"/>
      <c r="B384" s="447">
        <f>'Pipes and Fittings'!B537</f>
        <v>21011</v>
      </c>
      <c r="C384" s="436" t="str">
        <f>'Pipes and Fittings'!$B$532</f>
        <v>Transition piece round Fi</v>
      </c>
      <c r="D384" s="722" t="str">
        <f>'Pipes and Fittings'!C537</f>
        <v>25 x 1/2" f</v>
      </c>
      <c r="E384" s="723"/>
      <c r="F384" s="439"/>
      <c r="G384" s="440"/>
      <c r="H384" s="437">
        <f>'Pipes and Fittings'!L537</f>
        <v>0</v>
      </c>
      <c r="I384" s="720"/>
      <c r="J384" s="721"/>
      <c r="K384" s="188"/>
    </row>
    <row r="385" spans="1:11" hidden="1">
      <c r="A385" s="188"/>
      <c r="B385" s="447">
        <f>'Pipes and Fittings'!B538</f>
        <v>21012</v>
      </c>
      <c r="C385" s="436" t="str">
        <f>'Pipes and Fittings'!$B$532</f>
        <v>Transition piece round Fi</v>
      </c>
      <c r="D385" s="722" t="str">
        <f>'Pipes and Fittings'!C538</f>
        <v>25 x 3/4" f</v>
      </c>
      <c r="E385" s="723"/>
      <c r="F385" s="439"/>
      <c r="G385" s="440"/>
      <c r="H385" s="437">
        <f>'Pipes and Fittings'!L538</f>
        <v>0</v>
      </c>
      <c r="I385" s="720"/>
      <c r="J385" s="721"/>
      <c r="K385" s="188"/>
    </row>
    <row r="386" spans="1:11" hidden="1">
      <c r="A386" s="188"/>
      <c r="B386" s="447">
        <f>'Pipes and Fittings'!B539</f>
        <v>21013</v>
      </c>
      <c r="C386" s="436" t="str">
        <f>'Pipes and Fittings'!$B$532</f>
        <v>Transition piece round Fi</v>
      </c>
      <c r="D386" s="722" t="str">
        <f>'Pipes and Fittings'!C539</f>
        <v>32 x 3/4" f</v>
      </c>
      <c r="E386" s="723"/>
      <c r="F386" s="439"/>
      <c r="G386" s="440"/>
      <c r="H386" s="437">
        <f>'Pipes and Fittings'!L539</f>
        <v>0</v>
      </c>
      <c r="I386" s="720"/>
      <c r="J386" s="721"/>
      <c r="K386" s="188"/>
    </row>
    <row r="387" spans="1:11" hidden="1">
      <c r="A387" s="188"/>
      <c r="B387" s="447">
        <f>'Pipes and Fittings'!B545</f>
        <v>21108</v>
      </c>
      <c r="C387" s="436" t="str">
        <f>'Pipes and Fittings'!$B$542</f>
        <v>Transition piece with hexagon socket Fi</v>
      </c>
      <c r="D387" s="737" t="str">
        <f>'Pipes and Fittings'!C545</f>
        <v>20 x 1/2" f</v>
      </c>
      <c r="E387" s="738"/>
      <c r="F387" s="439"/>
      <c r="G387" s="440"/>
      <c r="H387" s="437">
        <f>'Pipes and Fittings'!L545</f>
        <v>0</v>
      </c>
      <c r="I387" s="720"/>
      <c r="J387" s="721"/>
      <c r="K387" s="188"/>
    </row>
    <row r="388" spans="1:11" hidden="1">
      <c r="A388" s="188"/>
      <c r="B388" s="447">
        <f>'Pipes and Fittings'!B546</f>
        <v>21110</v>
      </c>
      <c r="C388" s="436" t="str">
        <f>'Pipes and Fittings'!$B$542</f>
        <v>Transition piece with hexagon socket Fi</v>
      </c>
      <c r="D388" s="737" t="str">
        <f>'Pipes and Fittings'!C546</f>
        <v>20 x 3/4" f</v>
      </c>
      <c r="E388" s="738"/>
      <c r="F388" s="439"/>
      <c r="G388" s="440"/>
      <c r="H388" s="437">
        <f>'Pipes and Fittings'!L546</f>
        <v>0</v>
      </c>
      <c r="I388" s="720"/>
      <c r="J388" s="721"/>
      <c r="K388" s="188"/>
    </row>
    <row r="389" spans="1:11" hidden="1">
      <c r="A389" s="188"/>
      <c r="B389" s="447">
        <f>'Pipes and Fittings'!B547</f>
        <v>21111</v>
      </c>
      <c r="C389" s="436" t="str">
        <f>'Pipes and Fittings'!$B$542</f>
        <v>Transition piece with hexagon socket Fi</v>
      </c>
      <c r="D389" s="737" t="str">
        <f>'Pipes and Fittings'!C547</f>
        <v>25 x 1/2" f</v>
      </c>
      <c r="E389" s="738"/>
      <c r="F389" s="439"/>
      <c r="G389" s="440"/>
      <c r="H389" s="437">
        <f>'Pipes and Fittings'!L547</f>
        <v>0</v>
      </c>
      <c r="I389" s="720"/>
      <c r="J389" s="721"/>
      <c r="K389" s="188"/>
    </row>
    <row r="390" spans="1:11" hidden="1">
      <c r="A390" s="188"/>
      <c r="B390" s="447">
        <f>'Pipes and Fittings'!B548</f>
        <v>21112</v>
      </c>
      <c r="C390" s="436" t="str">
        <f>'Pipes and Fittings'!$B$542</f>
        <v>Transition piece with hexagon socket Fi</v>
      </c>
      <c r="D390" s="737" t="str">
        <f>'Pipes and Fittings'!C548</f>
        <v>25 x 3/4" f</v>
      </c>
      <c r="E390" s="738"/>
      <c r="F390" s="439"/>
      <c r="G390" s="440"/>
      <c r="H390" s="437">
        <f>'Pipes and Fittings'!L548</f>
        <v>0</v>
      </c>
      <c r="I390" s="720"/>
      <c r="J390" s="721"/>
      <c r="K390" s="188"/>
    </row>
    <row r="391" spans="1:11" hidden="1">
      <c r="A391" s="188"/>
      <c r="B391" s="447">
        <f>'Pipes and Fittings'!B549</f>
        <v>21113</v>
      </c>
      <c r="C391" s="436" t="str">
        <f>'Pipes and Fittings'!$B$542</f>
        <v>Transition piece with hexagon socket Fi</v>
      </c>
      <c r="D391" s="737" t="str">
        <f>'Pipes and Fittings'!C549</f>
        <v>32 x 3/4" f</v>
      </c>
      <c r="E391" s="738"/>
      <c r="F391" s="439"/>
      <c r="G391" s="440"/>
      <c r="H391" s="437">
        <f>'Pipes and Fittings'!L549</f>
        <v>0</v>
      </c>
      <c r="I391" s="720"/>
      <c r="J391" s="721"/>
      <c r="K391" s="188"/>
    </row>
    <row r="392" spans="1:11" hidden="1">
      <c r="A392" s="188"/>
      <c r="B392" s="447">
        <f>'Pipes and Fittings'!B550</f>
        <v>21114</v>
      </c>
      <c r="C392" s="436" t="str">
        <f>'Pipes and Fittings'!$B$542</f>
        <v>Transition piece with hexagon socket Fi</v>
      </c>
      <c r="D392" s="737" t="str">
        <f>'Pipes and Fittings'!C550</f>
        <v>32 x 1" f</v>
      </c>
      <c r="E392" s="738"/>
      <c r="F392" s="439"/>
      <c r="G392" s="440"/>
      <c r="H392" s="437">
        <f>'Pipes and Fittings'!L550</f>
        <v>0</v>
      </c>
      <c r="I392" s="720"/>
      <c r="J392" s="721"/>
      <c r="K392" s="188"/>
    </row>
    <row r="393" spans="1:11" hidden="1">
      <c r="A393" s="188"/>
      <c r="B393" s="447">
        <f>'Pipes and Fittings'!B551</f>
        <v>21115</v>
      </c>
      <c r="C393" s="436" t="str">
        <f>'Pipes and Fittings'!$B$542</f>
        <v>Transition piece with hexagon socket Fi</v>
      </c>
      <c r="D393" s="737" t="str">
        <f>'Pipes and Fittings'!C551</f>
        <v>40 x 1" f</v>
      </c>
      <c r="E393" s="738"/>
      <c r="F393" s="439"/>
      <c r="G393" s="440"/>
      <c r="H393" s="437">
        <f>'Pipes and Fittings'!L551</f>
        <v>0</v>
      </c>
      <c r="I393" s="720"/>
      <c r="J393" s="721"/>
      <c r="K393" s="188"/>
    </row>
    <row r="394" spans="1:11" hidden="1">
      <c r="A394" s="188"/>
      <c r="B394" s="447">
        <f>'Pipes and Fittings'!B552</f>
        <v>21116</v>
      </c>
      <c r="C394" s="436" t="str">
        <f>'Pipes and Fittings'!$B$542</f>
        <v>Transition piece with hexagon socket Fi</v>
      </c>
      <c r="D394" s="737" t="str">
        <f>'Pipes and Fittings'!C552</f>
        <v>40 x 1.1/4" f</v>
      </c>
      <c r="E394" s="738"/>
      <c r="F394" s="439"/>
      <c r="G394" s="440"/>
      <c r="H394" s="437">
        <f>'Pipes and Fittings'!L552</f>
        <v>0</v>
      </c>
      <c r="I394" s="720"/>
      <c r="J394" s="721"/>
      <c r="K394" s="188"/>
    </row>
    <row r="395" spans="1:11" hidden="1">
      <c r="A395" s="188"/>
      <c r="B395" s="447">
        <f>'Pipes and Fittings'!B553</f>
        <v>21117</v>
      </c>
      <c r="C395" s="436" t="str">
        <f>'Pipes and Fittings'!$B$542</f>
        <v>Transition piece with hexagon socket Fi</v>
      </c>
      <c r="D395" s="737" t="str">
        <f>'Pipes and Fittings'!C553</f>
        <v>50 x 1.1/4" f</v>
      </c>
      <c r="E395" s="738"/>
      <c r="F395" s="439"/>
      <c r="G395" s="440"/>
      <c r="H395" s="437">
        <f>'Pipes and Fittings'!L553</f>
        <v>0</v>
      </c>
      <c r="I395" s="720"/>
      <c r="J395" s="721"/>
      <c r="K395" s="188"/>
    </row>
    <row r="396" spans="1:11" hidden="1">
      <c r="A396" s="188"/>
      <c r="B396" s="447">
        <f>'Pipes and Fittings'!B554</f>
        <v>21118</v>
      </c>
      <c r="C396" s="436" t="str">
        <f>'Pipes and Fittings'!$B$542</f>
        <v>Transition piece with hexagon socket Fi</v>
      </c>
      <c r="D396" s="737" t="str">
        <f>'Pipes and Fittings'!C554</f>
        <v>50 x 1.1/2" f</v>
      </c>
      <c r="E396" s="738"/>
      <c r="F396" s="439"/>
      <c r="G396" s="440"/>
      <c r="H396" s="437">
        <f>'Pipes and Fittings'!L554</f>
        <v>0</v>
      </c>
      <c r="I396" s="720"/>
      <c r="J396" s="721"/>
      <c r="K396" s="188"/>
    </row>
    <row r="397" spans="1:11" hidden="1">
      <c r="A397" s="188"/>
      <c r="B397" s="447">
        <f>'Pipes and Fittings'!B555</f>
        <v>21119</v>
      </c>
      <c r="C397" s="436" t="str">
        <f>'Pipes and Fittings'!$B$542</f>
        <v>Transition piece with hexagon socket Fi</v>
      </c>
      <c r="D397" s="737" t="str">
        <f>'Pipes and Fittings'!C555</f>
        <v>63 x 1.1/2" f</v>
      </c>
      <c r="E397" s="738"/>
      <c r="F397" s="439"/>
      <c r="G397" s="440"/>
      <c r="H397" s="437">
        <f>'Pipes and Fittings'!L555</f>
        <v>0</v>
      </c>
      <c r="I397" s="720"/>
      <c r="J397" s="721"/>
      <c r="K397" s="188"/>
    </row>
    <row r="398" spans="1:11" hidden="1">
      <c r="A398" s="188"/>
      <c r="B398" s="447">
        <f>'Pipes and Fittings'!B556</f>
        <v>21120</v>
      </c>
      <c r="C398" s="436" t="str">
        <f>'Pipes and Fittings'!$B$542</f>
        <v>Transition piece with hexagon socket Fi</v>
      </c>
      <c r="D398" s="737" t="str">
        <f>'Pipes and Fittings'!C556</f>
        <v>63 x 2" f</v>
      </c>
      <c r="E398" s="738"/>
      <c r="F398" s="439"/>
      <c r="G398" s="440"/>
      <c r="H398" s="437">
        <f>'Pipes and Fittings'!L556</f>
        <v>0</v>
      </c>
      <c r="I398" s="720"/>
      <c r="J398" s="721"/>
      <c r="K398" s="188"/>
    </row>
    <row r="399" spans="1:11" hidden="1">
      <c r="A399" s="188"/>
      <c r="B399" s="447">
        <f>'Pipes and Fittings'!B557</f>
        <v>21122</v>
      </c>
      <c r="C399" s="436" t="str">
        <f>'Pipes and Fittings'!$B$542</f>
        <v>Transition piece with hexagon socket Fi</v>
      </c>
      <c r="D399" s="737" t="str">
        <f>'Pipes and Fittings'!C557</f>
        <v>75 x 2" f</v>
      </c>
      <c r="E399" s="738"/>
      <c r="F399" s="439"/>
      <c r="G399" s="440"/>
      <c r="H399" s="437">
        <f>'Pipes and Fittings'!L557</f>
        <v>0</v>
      </c>
      <c r="I399" s="720"/>
      <c r="J399" s="721"/>
      <c r="K399" s="188"/>
    </row>
    <row r="400" spans="1:11" hidden="1">
      <c r="A400" s="188"/>
      <c r="B400" s="447">
        <f>'Pipes and Fittings'!B563</f>
        <v>21208</v>
      </c>
      <c r="C400" s="436" t="str">
        <f>'Pipes and Fittings'!$B$560</f>
        <v>Transition piece round Mi</v>
      </c>
      <c r="D400" s="737" t="str">
        <f>'Pipes and Fittings'!C563</f>
        <v>20 x 1/2" m</v>
      </c>
      <c r="E400" s="738"/>
      <c r="F400" s="439"/>
      <c r="G400" s="440"/>
      <c r="H400" s="437">
        <f>'Pipes and Fittings'!L563</f>
        <v>0</v>
      </c>
      <c r="I400" s="720"/>
      <c r="J400" s="721"/>
      <c r="K400" s="188"/>
    </row>
    <row r="401" spans="1:11" hidden="1">
      <c r="A401" s="188"/>
      <c r="B401" s="447">
        <f>'Pipes and Fittings'!B564</f>
        <v>21210</v>
      </c>
      <c r="C401" s="436" t="str">
        <f>'Pipes and Fittings'!$B$560</f>
        <v>Transition piece round Mi</v>
      </c>
      <c r="D401" s="737" t="str">
        <f>'Pipes and Fittings'!C564</f>
        <v>20 x 3/4" m</v>
      </c>
      <c r="E401" s="738"/>
      <c r="F401" s="439"/>
      <c r="G401" s="440"/>
      <c r="H401" s="437">
        <f>'Pipes and Fittings'!L564</f>
        <v>0</v>
      </c>
      <c r="I401" s="720"/>
      <c r="J401" s="721"/>
      <c r="K401" s="188"/>
    </row>
    <row r="402" spans="1:11" hidden="1">
      <c r="A402" s="188"/>
      <c r="B402" s="447">
        <f>'Pipes and Fittings'!B565</f>
        <v>21211</v>
      </c>
      <c r="C402" s="436" t="str">
        <f>'Pipes and Fittings'!$B$560</f>
        <v>Transition piece round Mi</v>
      </c>
      <c r="D402" s="737" t="str">
        <f>'Pipes and Fittings'!C565</f>
        <v>25 x 1/2" m</v>
      </c>
      <c r="E402" s="738"/>
      <c r="F402" s="439"/>
      <c r="G402" s="440"/>
      <c r="H402" s="437">
        <f>'Pipes and Fittings'!L565</f>
        <v>0</v>
      </c>
      <c r="I402" s="720"/>
      <c r="J402" s="721"/>
      <c r="K402" s="188"/>
    </row>
    <row r="403" spans="1:11" hidden="1">
      <c r="A403" s="188"/>
      <c r="B403" s="447">
        <f>'Pipes and Fittings'!B566</f>
        <v>21212</v>
      </c>
      <c r="C403" s="436" t="str">
        <f>'Pipes and Fittings'!$B$560</f>
        <v>Transition piece round Mi</v>
      </c>
      <c r="D403" s="737" t="str">
        <f>'Pipes and Fittings'!C566</f>
        <v>25 x 3/4" m</v>
      </c>
      <c r="E403" s="738"/>
      <c r="F403" s="439"/>
      <c r="G403" s="440"/>
      <c r="H403" s="437">
        <f>'Pipes and Fittings'!L566</f>
        <v>0</v>
      </c>
      <c r="I403" s="720"/>
      <c r="J403" s="721"/>
      <c r="K403" s="188"/>
    </row>
    <row r="404" spans="1:11" hidden="1">
      <c r="A404" s="188"/>
      <c r="B404" s="447">
        <f>'Pipes and Fittings'!B567</f>
        <v>21213</v>
      </c>
      <c r="C404" s="436" t="str">
        <f>'Pipes and Fittings'!$B$560</f>
        <v>Transition piece round Mi</v>
      </c>
      <c r="D404" s="737" t="str">
        <f>'Pipes and Fittings'!C567</f>
        <v>32 x 3/4" m</v>
      </c>
      <c r="E404" s="738"/>
      <c r="F404" s="439"/>
      <c r="G404" s="440"/>
      <c r="H404" s="437">
        <f>'Pipes and Fittings'!L567</f>
        <v>0</v>
      </c>
      <c r="I404" s="720"/>
      <c r="J404" s="721"/>
      <c r="K404" s="188"/>
    </row>
    <row r="405" spans="1:11" hidden="1">
      <c r="A405" s="188"/>
      <c r="B405" s="447">
        <f>'Pipes and Fittings'!B573</f>
        <v>21308</v>
      </c>
      <c r="C405" s="436" t="str">
        <f>'Pipes and Fittings'!$B$570</f>
        <v>Transition piece with hexagon socket Mi</v>
      </c>
      <c r="D405" s="737" t="str">
        <f>'Pipes and Fittings'!C573</f>
        <v>20 x 1/2" m</v>
      </c>
      <c r="E405" s="738"/>
      <c r="F405" s="439"/>
      <c r="G405" s="440"/>
      <c r="H405" s="437">
        <f>'Pipes and Fittings'!L573</f>
        <v>0</v>
      </c>
      <c r="I405" s="720"/>
      <c r="J405" s="721"/>
      <c r="K405" s="188"/>
    </row>
    <row r="406" spans="1:11" hidden="1">
      <c r="A406" s="188"/>
      <c r="B406" s="447">
        <f>'Pipes and Fittings'!B574</f>
        <v>21310</v>
      </c>
      <c r="C406" s="436" t="str">
        <f>'Pipes and Fittings'!$B$570</f>
        <v>Transition piece with hexagon socket Mi</v>
      </c>
      <c r="D406" s="737" t="str">
        <f>'Pipes and Fittings'!C574</f>
        <v>20 x 3/4" m</v>
      </c>
      <c r="E406" s="738"/>
      <c r="F406" s="439"/>
      <c r="G406" s="440"/>
      <c r="H406" s="437">
        <f>'Pipes and Fittings'!L574</f>
        <v>0</v>
      </c>
      <c r="I406" s="720"/>
      <c r="J406" s="721"/>
      <c r="K406" s="188"/>
    </row>
    <row r="407" spans="1:11" hidden="1">
      <c r="A407" s="188"/>
      <c r="B407" s="447">
        <f>'Pipes and Fittings'!B575</f>
        <v>21312</v>
      </c>
      <c r="C407" s="436" t="str">
        <f>'Pipes and Fittings'!$B$570</f>
        <v>Transition piece with hexagon socket Mi</v>
      </c>
      <c r="D407" s="737" t="str">
        <f>'Pipes and Fittings'!C575</f>
        <v>25 x 3/4" m</v>
      </c>
      <c r="E407" s="738"/>
      <c r="F407" s="439"/>
      <c r="G407" s="440"/>
      <c r="H407" s="437">
        <f>'Pipes and Fittings'!L575</f>
        <v>0</v>
      </c>
      <c r="I407" s="720"/>
      <c r="J407" s="721"/>
      <c r="K407" s="188"/>
    </row>
    <row r="408" spans="1:11" hidden="1">
      <c r="A408" s="188"/>
      <c r="B408" s="447">
        <f>'Pipes and Fittings'!B576</f>
        <v>21314</v>
      </c>
      <c r="C408" s="436" t="str">
        <f>'Pipes and Fittings'!$B$570</f>
        <v>Transition piece with hexagon socket Mi</v>
      </c>
      <c r="D408" s="737" t="str">
        <f>'Pipes and Fittings'!C576</f>
        <v>32 x 1" m</v>
      </c>
      <c r="E408" s="738"/>
      <c r="F408" s="439"/>
      <c r="G408" s="440"/>
      <c r="H408" s="437">
        <f>'Pipes and Fittings'!L576</f>
        <v>0</v>
      </c>
      <c r="I408" s="720"/>
      <c r="J408" s="721"/>
      <c r="K408" s="188"/>
    </row>
    <row r="409" spans="1:11" hidden="1">
      <c r="A409" s="188"/>
      <c r="B409" s="447">
        <f>'Pipes and Fittings'!B577</f>
        <v>21316</v>
      </c>
      <c r="C409" s="436" t="str">
        <f>'Pipes and Fittings'!$B$570</f>
        <v>Transition piece with hexagon socket Mi</v>
      </c>
      <c r="D409" s="737" t="str">
        <f>'Pipes and Fittings'!C577</f>
        <v>32 x 1.1/4" m</v>
      </c>
      <c r="E409" s="738"/>
      <c r="F409" s="439"/>
      <c r="G409" s="440"/>
      <c r="H409" s="437">
        <f>'Pipes and Fittings'!L577</f>
        <v>0</v>
      </c>
      <c r="I409" s="720"/>
      <c r="J409" s="721"/>
      <c r="K409" s="188"/>
    </row>
    <row r="410" spans="1:11" hidden="1">
      <c r="A410" s="188"/>
      <c r="B410" s="447">
        <f>'Pipes and Fittings'!B578</f>
        <v>21317</v>
      </c>
      <c r="C410" s="436" t="str">
        <f>'Pipes and Fittings'!$B$570</f>
        <v>Transition piece with hexagon socket Mi</v>
      </c>
      <c r="D410" s="737" t="str">
        <f>'Pipes and Fittings'!C578</f>
        <v>40 x 1" m</v>
      </c>
      <c r="E410" s="738"/>
      <c r="F410" s="439"/>
      <c r="G410" s="440"/>
      <c r="H410" s="437">
        <f>'Pipes and Fittings'!L578</f>
        <v>0</v>
      </c>
      <c r="I410" s="720"/>
      <c r="J410" s="721"/>
      <c r="K410" s="188"/>
    </row>
    <row r="411" spans="1:11" hidden="1">
      <c r="A411" s="188"/>
      <c r="B411" s="447">
        <f>'Pipes and Fittings'!B579</f>
        <v>21318</v>
      </c>
      <c r="C411" s="436" t="str">
        <f>'Pipes and Fittings'!$B$570</f>
        <v>Transition piece with hexagon socket Mi</v>
      </c>
      <c r="D411" s="737" t="str">
        <f>'Pipes and Fittings'!C579</f>
        <v>40 x 1.1/4" m</v>
      </c>
      <c r="E411" s="738"/>
      <c r="F411" s="439"/>
      <c r="G411" s="440"/>
      <c r="H411" s="437">
        <f>'Pipes and Fittings'!L579</f>
        <v>0</v>
      </c>
      <c r="I411" s="720"/>
      <c r="J411" s="721"/>
      <c r="K411" s="188"/>
    </row>
    <row r="412" spans="1:11" hidden="1">
      <c r="A412" s="188"/>
      <c r="B412" s="447">
        <f>'Pipes and Fittings'!B580</f>
        <v>21319</v>
      </c>
      <c r="C412" s="436" t="str">
        <f>'Pipes and Fittings'!$B$570</f>
        <v>Transition piece with hexagon socket Mi</v>
      </c>
      <c r="D412" s="737" t="str">
        <f>'Pipes and Fittings'!C580</f>
        <v>50 x 1.1/4" m</v>
      </c>
      <c r="E412" s="738"/>
      <c r="F412" s="439"/>
      <c r="G412" s="440"/>
      <c r="H412" s="437">
        <f>'Pipes and Fittings'!L580</f>
        <v>0</v>
      </c>
      <c r="I412" s="720"/>
      <c r="J412" s="721"/>
      <c r="K412" s="188"/>
    </row>
    <row r="413" spans="1:11" hidden="1">
      <c r="A413" s="188"/>
      <c r="B413" s="447">
        <f>'Pipes and Fittings'!B581</f>
        <v>21320</v>
      </c>
      <c r="C413" s="436" t="str">
        <f>'Pipes and Fittings'!$B$570</f>
        <v>Transition piece with hexagon socket Mi</v>
      </c>
      <c r="D413" s="737" t="str">
        <f>'Pipes and Fittings'!C581</f>
        <v>50 x 1.1/2" m</v>
      </c>
      <c r="E413" s="738"/>
      <c r="F413" s="439"/>
      <c r="G413" s="440"/>
      <c r="H413" s="437">
        <f>'Pipes and Fittings'!L581</f>
        <v>0</v>
      </c>
      <c r="I413" s="720"/>
      <c r="J413" s="721"/>
      <c r="K413" s="188"/>
    </row>
    <row r="414" spans="1:11" hidden="1">
      <c r="A414" s="188"/>
      <c r="B414" s="447">
        <f>'Pipes and Fittings'!B582</f>
        <v>21321</v>
      </c>
      <c r="C414" s="436" t="str">
        <f>'Pipes and Fittings'!$B$570</f>
        <v>Transition piece with hexagon socket Mi</v>
      </c>
      <c r="D414" s="737" t="str">
        <f>'Pipes and Fittings'!C582</f>
        <v>63 x 1.1/2" m</v>
      </c>
      <c r="E414" s="738"/>
      <c r="F414" s="439"/>
      <c r="G414" s="440"/>
      <c r="H414" s="437">
        <f>'Pipes and Fittings'!L582</f>
        <v>0</v>
      </c>
      <c r="I414" s="720"/>
      <c r="J414" s="721"/>
      <c r="K414" s="188"/>
    </row>
    <row r="415" spans="1:11" hidden="1">
      <c r="A415" s="188"/>
      <c r="B415" s="447">
        <f>'Pipes and Fittings'!B583</f>
        <v>21322</v>
      </c>
      <c r="C415" s="436" t="str">
        <f>'Pipes and Fittings'!$B$570</f>
        <v>Transition piece with hexagon socket Mi</v>
      </c>
      <c r="D415" s="737" t="str">
        <f>'Pipes and Fittings'!C583</f>
        <v>63 x 2" m</v>
      </c>
      <c r="E415" s="738"/>
      <c r="F415" s="439"/>
      <c r="G415" s="440"/>
      <c r="H415" s="437">
        <f>'Pipes and Fittings'!L583</f>
        <v>0</v>
      </c>
      <c r="I415" s="720"/>
      <c r="J415" s="721"/>
      <c r="K415" s="188"/>
    </row>
    <row r="416" spans="1:11" hidden="1">
      <c r="A416" s="188"/>
      <c r="B416" s="447">
        <f>'Pipes and Fittings'!B584</f>
        <v>21323</v>
      </c>
      <c r="C416" s="436" t="str">
        <f>'Pipes and Fittings'!$B$570</f>
        <v>Transition piece with hexagon socket Mi</v>
      </c>
      <c r="D416" s="737" t="str">
        <f>'Pipes and Fittings'!C584</f>
        <v>75 x 2" m</v>
      </c>
      <c r="E416" s="738"/>
      <c r="F416" s="439"/>
      <c r="G416" s="440"/>
      <c r="H416" s="437">
        <f>'Pipes and Fittings'!L584</f>
        <v>0</v>
      </c>
      <c r="I416" s="720"/>
      <c r="J416" s="721"/>
      <c r="K416" s="188"/>
    </row>
    <row r="417" spans="1:11" hidden="1">
      <c r="A417" s="188"/>
      <c r="B417" s="447">
        <f>'Pipes and Fittings'!B585</f>
        <v>21324</v>
      </c>
      <c r="C417" s="436" t="str">
        <f>'Pipes and Fittings'!$B$570</f>
        <v>Transition piece with hexagon socket Mi</v>
      </c>
      <c r="D417" s="737" t="str">
        <f>'Pipes and Fittings'!C585</f>
        <v>75 x 2 1/2" m</v>
      </c>
      <c r="E417" s="738"/>
      <c r="F417" s="439"/>
      <c r="G417" s="440"/>
      <c r="H417" s="437">
        <f>'Pipes and Fittings'!L585</f>
        <v>0</v>
      </c>
      <c r="I417" s="720"/>
      <c r="J417" s="721"/>
      <c r="K417" s="188"/>
    </row>
    <row r="418" spans="1:11" hidden="1">
      <c r="A418" s="188"/>
      <c r="B418" s="447">
        <f>'Pipes and Fittings'!B586</f>
        <v>21325</v>
      </c>
      <c r="C418" s="436" t="str">
        <f>'Pipes and Fittings'!$B$570</f>
        <v>Transition piece with hexagon socket Mi</v>
      </c>
      <c r="D418" s="737" t="str">
        <f>'Pipes and Fittings'!C586</f>
        <v>90 x 3" m</v>
      </c>
      <c r="E418" s="738"/>
      <c r="F418" s="439"/>
      <c r="G418" s="440"/>
      <c r="H418" s="437">
        <f>'Pipes and Fittings'!L586</f>
        <v>0</v>
      </c>
      <c r="I418" s="720"/>
      <c r="J418" s="721"/>
      <c r="K418" s="188"/>
    </row>
    <row r="419" spans="1:11" hidden="1">
      <c r="A419" s="188"/>
      <c r="B419" s="447">
        <f>'Pipes and Fittings'!B587</f>
        <v>21327</v>
      </c>
      <c r="C419" s="436" t="str">
        <f>'Pipes and Fittings'!$B$570</f>
        <v>Transition piece with hexagon socket Mi</v>
      </c>
      <c r="D419" s="737" t="str">
        <f>'Pipes and Fittings'!C587</f>
        <v>110 x 4" m</v>
      </c>
      <c r="E419" s="738"/>
      <c r="F419" s="439"/>
      <c r="G419" s="440"/>
      <c r="H419" s="437">
        <f>'Pipes and Fittings'!L587</f>
        <v>0</v>
      </c>
      <c r="I419" s="720"/>
      <c r="J419" s="721"/>
      <c r="K419" s="188"/>
    </row>
    <row r="420" spans="1:11" hidden="1">
      <c r="A420" s="188"/>
      <c r="B420" s="447">
        <f>'Pipes and Fittings'!B593</f>
        <v>23008</v>
      </c>
      <c r="C420" s="436" t="str">
        <f>'Pipes and Fittings'!$B$590</f>
        <v>Transition elbow 90⁰ Fi</v>
      </c>
      <c r="D420" s="737" t="str">
        <f>'Pipes and Fittings'!C593</f>
        <v>20 x 3/4" f</v>
      </c>
      <c r="E420" s="738"/>
      <c r="F420" s="439"/>
      <c r="G420" s="440"/>
      <c r="H420" s="437">
        <f>'Pipes and Fittings'!L593</f>
        <v>0</v>
      </c>
      <c r="I420" s="720"/>
      <c r="J420" s="721"/>
      <c r="K420" s="188"/>
    </row>
    <row r="421" spans="1:11" hidden="1">
      <c r="A421" s="188"/>
      <c r="B421" s="447">
        <f>'Pipes and Fittings'!B594</f>
        <v>23010</v>
      </c>
      <c r="C421" s="436" t="str">
        <f>'Pipes and Fittings'!$B$590</f>
        <v>Transition elbow 90⁰ Fi</v>
      </c>
      <c r="D421" s="737" t="str">
        <f>'Pipes and Fittings'!C594</f>
        <v>20 x 1/2" f</v>
      </c>
      <c r="E421" s="738"/>
      <c r="F421" s="439"/>
      <c r="G421" s="440"/>
      <c r="H421" s="437">
        <f>'Pipes and Fittings'!L594</f>
        <v>0</v>
      </c>
      <c r="I421" s="720"/>
      <c r="J421" s="721"/>
      <c r="K421" s="188"/>
    </row>
    <row r="422" spans="1:11" hidden="1">
      <c r="A422" s="188"/>
      <c r="B422" s="447">
        <f>'Pipes and Fittings'!B595</f>
        <v>23012</v>
      </c>
      <c r="C422" s="436" t="str">
        <f>'Pipes and Fittings'!$B$590</f>
        <v>Transition elbow 90⁰ Fi</v>
      </c>
      <c r="D422" s="737" t="str">
        <f>'Pipes and Fittings'!C595</f>
        <v>25 x 3/4" f</v>
      </c>
      <c r="E422" s="738"/>
      <c r="F422" s="439"/>
      <c r="G422" s="440"/>
      <c r="H422" s="437">
        <f>'Pipes and Fittings'!L595</f>
        <v>0</v>
      </c>
      <c r="I422" s="720"/>
      <c r="J422" s="721"/>
      <c r="K422" s="188"/>
    </row>
    <row r="423" spans="1:11" hidden="1">
      <c r="A423" s="188"/>
      <c r="B423" s="447">
        <f>'Pipes and Fittings'!B596</f>
        <v>23014</v>
      </c>
      <c r="C423" s="436" t="str">
        <f>'Pipes and Fittings'!$B$590</f>
        <v>Transition elbow 90⁰ Fi</v>
      </c>
      <c r="D423" s="737" t="str">
        <f>'Pipes and Fittings'!C596</f>
        <v>25 x 1/2" f</v>
      </c>
      <c r="E423" s="738"/>
      <c r="F423" s="439"/>
      <c r="G423" s="440"/>
      <c r="H423" s="437">
        <f>'Pipes and Fittings'!L596</f>
        <v>0</v>
      </c>
      <c r="I423" s="720"/>
      <c r="J423" s="721"/>
      <c r="K423" s="188"/>
    </row>
    <row r="424" spans="1:11" hidden="1">
      <c r="A424" s="188"/>
      <c r="B424" s="447">
        <f>'Pipes and Fittings'!B597</f>
        <v>23016</v>
      </c>
      <c r="C424" s="436" t="str">
        <f>'Pipes and Fittings'!$B$590</f>
        <v>Transition elbow 90⁰ Fi</v>
      </c>
      <c r="D424" s="737" t="str">
        <f>'Pipes and Fittings'!C597</f>
        <v>32 x 3/4" f</v>
      </c>
      <c r="E424" s="738"/>
      <c r="F424" s="439"/>
      <c r="G424" s="440"/>
      <c r="H424" s="437">
        <f>'Pipes and Fittings'!L597</f>
        <v>0</v>
      </c>
      <c r="I424" s="720"/>
      <c r="J424" s="721"/>
      <c r="K424" s="188"/>
    </row>
    <row r="425" spans="1:11" hidden="1">
      <c r="A425" s="188"/>
      <c r="B425" s="447">
        <f>'Pipes and Fittings'!B598</f>
        <v>23018</v>
      </c>
      <c r="C425" s="436" t="str">
        <f>'Pipes and Fittings'!$B$590</f>
        <v>Transition elbow 90⁰ Fi</v>
      </c>
      <c r="D425" s="737" t="str">
        <f>'Pipes and Fittings'!C598</f>
        <v>32 x 1" f</v>
      </c>
      <c r="E425" s="738"/>
      <c r="F425" s="439"/>
      <c r="G425" s="440"/>
      <c r="H425" s="437">
        <f>'Pipes and Fittings'!L598</f>
        <v>0</v>
      </c>
      <c r="I425" s="720"/>
      <c r="J425" s="721"/>
      <c r="K425" s="188"/>
    </row>
    <row r="426" spans="1:11" hidden="1">
      <c r="A426" s="188"/>
      <c r="B426" s="447">
        <f>'Pipes and Fittings'!B603</f>
        <v>23208</v>
      </c>
      <c r="C426" s="436" t="str">
        <f>'Pipes and Fittings'!$B$601</f>
        <v>Transition elbow 90⁰ female/male Fi</v>
      </c>
      <c r="D426" s="737" t="str">
        <f>'Pipes and Fittings'!C603</f>
        <v>20 x 1/2" f</v>
      </c>
      <c r="E426" s="738"/>
      <c r="F426" s="439"/>
      <c r="G426" s="440"/>
      <c r="H426" s="437">
        <f>'Pipes and Fittings'!L603</f>
        <v>0</v>
      </c>
      <c r="I426" s="720"/>
      <c r="J426" s="721"/>
      <c r="K426" s="188"/>
    </row>
    <row r="427" spans="1:11" hidden="1">
      <c r="A427" s="188"/>
      <c r="B427" s="447">
        <f>'Pipes and Fittings'!B609</f>
        <v>23506</v>
      </c>
      <c r="C427" s="436" t="str">
        <f>'Pipes and Fittings'!$B$606</f>
        <v>Transition elbow 90⁰ Mi</v>
      </c>
      <c r="D427" s="722" t="str">
        <f>'Pipes and Fittings'!C609</f>
        <v>20 x 1/2" m</v>
      </c>
      <c r="E427" s="723"/>
      <c r="F427" s="439"/>
      <c r="G427" s="440"/>
      <c r="H427" s="437">
        <f>'Pipes and Fittings'!L609</f>
        <v>0</v>
      </c>
      <c r="I427" s="720"/>
      <c r="J427" s="721"/>
      <c r="K427" s="188"/>
    </row>
    <row r="428" spans="1:11" hidden="1">
      <c r="A428" s="188"/>
      <c r="B428" s="447">
        <f>'Pipes and Fittings'!B610</f>
        <v>23508</v>
      </c>
      <c r="C428" s="436" t="str">
        <f>'Pipes and Fittings'!$B$606</f>
        <v>Transition elbow 90⁰ Mi</v>
      </c>
      <c r="D428" s="722" t="str">
        <f>'Pipes and Fittings'!C610</f>
        <v>20 x 3/4" m</v>
      </c>
      <c r="E428" s="723"/>
      <c r="F428" s="439"/>
      <c r="G428" s="440"/>
      <c r="H428" s="437">
        <f>'Pipes and Fittings'!L610</f>
        <v>0</v>
      </c>
      <c r="I428" s="720"/>
      <c r="J428" s="721"/>
      <c r="K428" s="188"/>
    </row>
    <row r="429" spans="1:11" hidden="1">
      <c r="A429" s="188"/>
      <c r="B429" s="447">
        <f>'Pipes and Fittings'!B611</f>
        <v>23510</v>
      </c>
      <c r="C429" s="436" t="str">
        <f>'Pipes and Fittings'!$B$606</f>
        <v>Transition elbow 90⁰ Mi</v>
      </c>
      <c r="D429" s="722" t="str">
        <f>'Pipes and Fittings'!C611</f>
        <v>25 x 3/4" m</v>
      </c>
      <c r="E429" s="723"/>
      <c r="F429" s="439"/>
      <c r="G429" s="440"/>
      <c r="H429" s="437">
        <f>'Pipes and Fittings'!L611</f>
        <v>0</v>
      </c>
      <c r="I429" s="720"/>
      <c r="J429" s="721"/>
      <c r="K429" s="188"/>
    </row>
    <row r="430" spans="1:11" hidden="1">
      <c r="A430" s="188"/>
      <c r="B430" s="447">
        <f>'Pipes and Fittings'!B612</f>
        <v>23512</v>
      </c>
      <c r="C430" s="436" t="str">
        <f>'Pipes and Fittings'!$B$606</f>
        <v>Transition elbow 90⁰ Mi</v>
      </c>
      <c r="D430" s="722" t="str">
        <f>'Pipes and Fittings'!C612</f>
        <v>32 x 3/4" m</v>
      </c>
      <c r="E430" s="723"/>
      <c r="F430" s="439"/>
      <c r="G430" s="440"/>
      <c r="H430" s="437">
        <f>'Pipes and Fittings'!L612</f>
        <v>0</v>
      </c>
      <c r="I430" s="720"/>
      <c r="J430" s="721"/>
      <c r="K430" s="188"/>
    </row>
    <row r="431" spans="1:11" hidden="1">
      <c r="A431" s="188"/>
      <c r="B431" s="447">
        <f>'Pipes and Fittings'!B613</f>
        <v>23514</v>
      </c>
      <c r="C431" s="436" t="str">
        <f>'Pipes and Fittings'!$B$606</f>
        <v>Transition elbow 90⁰ Mi</v>
      </c>
      <c r="D431" s="722" t="str">
        <f>'Pipes and Fittings'!C613</f>
        <v>32 x 1" m</v>
      </c>
      <c r="E431" s="723"/>
      <c r="F431" s="439"/>
      <c r="G431" s="440"/>
      <c r="H431" s="437">
        <f>'Pipes and Fittings'!L613</f>
        <v>0</v>
      </c>
      <c r="I431" s="720"/>
      <c r="J431" s="721"/>
      <c r="K431" s="188"/>
    </row>
    <row r="432" spans="1:11" hidden="1">
      <c r="A432" s="188"/>
      <c r="B432" s="447">
        <f>'Pipes and Fittings'!B619</f>
        <v>25006</v>
      </c>
      <c r="C432" s="436" t="str">
        <f>'Pipes and Fittings'!$B$616</f>
        <v>Transition tee Fi</v>
      </c>
      <c r="D432" s="722" t="str">
        <f>'Pipes and Fittings'!C619</f>
        <v>20 x 1/2" f x 20</v>
      </c>
      <c r="E432" s="723"/>
      <c r="F432" s="439"/>
      <c r="G432" s="440"/>
      <c r="H432" s="437">
        <f>'Pipes and Fittings'!L619</f>
        <v>0</v>
      </c>
      <c r="I432" s="720"/>
      <c r="J432" s="721"/>
      <c r="K432" s="188"/>
    </row>
    <row r="433" spans="1:11" hidden="1">
      <c r="A433" s="188"/>
      <c r="B433" s="447">
        <f>'Pipes and Fittings'!B620</f>
        <v>25008</v>
      </c>
      <c r="C433" s="436" t="str">
        <f>'Pipes and Fittings'!$B$616</f>
        <v>Transition tee Fi</v>
      </c>
      <c r="D433" s="722" t="str">
        <f>'Pipes and Fittings'!C620</f>
        <v>20 x 3/4" f x 20</v>
      </c>
      <c r="E433" s="723"/>
      <c r="F433" s="439"/>
      <c r="G433" s="440"/>
      <c r="H433" s="437">
        <f>'Pipes and Fittings'!L620</f>
        <v>0</v>
      </c>
      <c r="I433" s="720"/>
      <c r="J433" s="721"/>
      <c r="K433" s="188"/>
    </row>
    <row r="434" spans="1:11" hidden="1">
      <c r="A434" s="188"/>
      <c r="B434" s="447">
        <f>'Pipes and Fittings'!B621</f>
        <v>25010</v>
      </c>
      <c r="C434" s="436" t="str">
        <f>'Pipes and Fittings'!$B$616</f>
        <v>Transition tee Fi</v>
      </c>
      <c r="D434" s="722" t="str">
        <f>'Pipes and Fittings'!C621</f>
        <v>25 x 1/2" f x 25</v>
      </c>
      <c r="E434" s="723"/>
      <c r="F434" s="439"/>
      <c r="G434" s="440"/>
      <c r="H434" s="437">
        <f>'Pipes and Fittings'!L621</f>
        <v>0</v>
      </c>
      <c r="I434" s="720"/>
      <c r="J434" s="721"/>
      <c r="K434" s="188"/>
    </row>
    <row r="435" spans="1:11" hidden="1">
      <c r="A435" s="188"/>
      <c r="B435" s="447">
        <f>'Pipes and Fittings'!B622</f>
        <v>25012</v>
      </c>
      <c r="C435" s="436" t="str">
        <f>'Pipes and Fittings'!$B$616</f>
        <v>Transition tee Fi</v>
      </c>
      <c r="D435" s="722" t="str">
        <f>'Pipes and Fittings'!C622</f>
        <v>25 x 3/4" f x 25</v>
      </c>
      <c r="E435" s="723"/>
      <c r="F435" s="439"/>
      <c r="G435" s="440"/>
      <c r="H435" s="437">
        <f>'Pipes and Fittings'!L622</f>
        <v>0</v>
      </c>
      <c r="I435" s="557"/>
      <c r="J435" s="558"/>
      <c r="K435" s="188"/>
    </row>
    <row r="436" spans="1:11" hidden="1">
      <c r="A436" s="188"/>
      <c r="B436" s="447">
        <f>'Pipes and Fittings'!B623</f>
        <v>25014</v>
      </c>
      <c r="C436" s="436" t="str">
        <f>'Pipes and Fittings'!$B$616</f>
        <v>Transition tee Fi</v>
      </c>
      <c r="D436" s="722" t="str">
        <f>'Pipes and Fittings'!C623</f>
        <v>32 x 3/4" f x 32</v>
      </c>
      <c r="E436" s="723"/>
      <c r="F436" s="439"/>
      <c r="G436" s="440"/>
      <c r="H436" s="437">
        <f>'Pipes and Fittings'!L623</f>
        <v>0</v>
      </c>
      <c r="I436" s="557"/>
      <c r="J436" s="558"/>
      <c r="K436" s="188"/>
    </row>
    <row r="437" spans="1:11" hidden="1">
      <c r="A437" s="188"/>
      <c r="B437" s="447">
        <f>'Pipes and Fittings'!B624</f>
        <v>25016</v>
      </c>
      <c r="C437" s="436" t="str">
        <f>'Pipes and Fittings'!$B$616</f>
        <v>Transition tee Fi</v>
      </c>
      <c r="D437" s="722" t="str">
        <f>'Pipes and Fittings'!C624</f>
        <v>32 x 1" f x 32</v>
      </c>
      <c r="E437" s="723"/>
      <c r="F437" s="439"/>
      <c r="G437" s="440"/>
      <c r="H437" s="437">
        <f>'Pipes and Fittings'!L624</f>
        <v>0</v>
      </c>
      <c r="I437" s="557"/>
      <c r="J437" s="558"/>
      <c r="K437" s="188"/>
    </row>
    <row r="438" spans="1:11" hidden="1">
      <c r="A438" s="188"/>
      <c r="B438" s="447">
        <f>'Pipes and Fittings'!B625</f>
        <v>25018</v>
      </c>
      <c r="C438" s="436" t="str">
        <f>'Pipes and Fittings'!$B$616</f>
        <v>Transition tee Fi</v>
      </c>
      <c r="D438" s="722" t="str">
        <f>'Pipes and Fittings'!C625</f>
        <v>40 x 1/2" f x 40</v>
      </c>
      <c r="E438" s="723"/>
      <c r="F438" s="439"/>
      <c r="G438" s="440"/>
      <c r="H438" s="437">
        <f>'Pipes and Fittings'!L625</f>
        <v>0</v>
      </c>
      <c r="I438" s="608"/>
      <c r="J438" s="609"/>
      <c r="K438" s="188"/>
    </row>
    <row r="439" spans="1:11" hidden="1">
      <c r="A439" s="188"/>
      <c r="B439" s="447">
        <f>'Pipes and Fittings'!B626</f>
        <v>25020</v>
      </c>
      <c r="C439" s="436" t="str">
        <f>'Pipes and Fittings'!$B$616</f>
        <v>Transition tee Fi</v>
      </c>
      <c r="D439" s="722" t="str">
        <f>'Pipes and Fittings'!C626</f>
        <v>40 x 1" f x 40</v>
      </c>
      <c r="E439" s="723"/>
      <c r="F439" s="439"/>
      <c r="G439" s="440"/>
      <c r="H439" s="437">
        <f>'Pipes and Fittings'!L626</f>
        <v>0</v>
      </c>
      <c r="I439" s="608"/>
      <c r="J439" s="609"/>
      <c r="K439" s="188"/>
    </row>
    <row r="440" spans="1:11" hidden="1">
      <c r="A440" s="188"/>
      <c r="B440" s="447">
        <f>'Pipes and Fittings'!B627</f>
        <v>25022</v>
      </c>
      <c r="C440" s="436" t="str">
        <f>'Pipes and Fittings'!$B$616</f>
        <v>Transition tee Fi</v>
      </c>
      <c r="D440" s="722" t="str">
        <f>'Pipes and Fittings'!C627</f>
        <v>50 x 1" f x 50</v>
      </c>
      <c r="E440" s="723"/>
      <c r="F440" s="439"/>
      <c r="G440" s="440"/>
      <c r="H440" s="437">
        <f>'Pipes and Fittings'!L627</f>
        <v>0</v>
      </c>
      <c r="I440" s="557"/>
      <c r="J440" s="558"/>
      <c r="K440" s="188"/>
    </row>
    <row r="441" spans="1:11" hidden="1">
      <c r="A441" s="188"/>
      <c r="B441" s="447">
        <f>'Pipes and Fittings'!B632</f>
        <v>25506</v>
      </c>
      <c r="C441" s="436" t="str">
        <f>'Pipes and Fittings'!$B$630</f>
        <v>Transition tee Mi</v>
      </c>
      <c r="D441" s="722" t="str">
        <f>'Pipes and Fittings'!C632</f>
        <v>20 x 1/2" m x 20</v>
      </c>
      <c r="E441" s="723"/>
      <c r="F441" s="439"/>
      <c r="G441" s="440"/>
      <c r="H441" s="437">
        <f>'Pipes and Fittings'!L632</f>
        <v>0</v>
      </c>
      <c r="I441" s="720"/>
      <c r="J441" s="721"/>
      <c r="K441" s="188"/>
    </row>
    <row r="442" spans="1:11" hidden="1">
      <c r="A442" s="188"/>
      <c r="B442" s="447">
        <f>'Pipes and Fittings'!B638</f>
        <v>26608</v>
      </c>
      <c r="C442" s="436" t="str">
        <f>'Pipes and Fittings'!$B$635</f>
        <v>Transition joint - Barrell Union Mi</v>
      </c>
      <c r="D442" s="722" t="str">
        <f>'Pipes and Fittings'!C638</f>
        <v>20 mm x 1/2" m</v>
      </c>
      <c r="E442" s="723"/>
      <c r="F442" s="439"/>
      <c r="G442" s="440"/>
      <c r="H442" s="437">
        <f>'Pipes and Fittings'!L638</f>
        <v>0</v>
      </c>
      <c r="I442" s="720"/>
      <c r="J442" s="721"/>
      <c r="K442" s="188"/>
    </row>
    <row r="443" spans="1:11" hidden="1">
      <c r="A443" s="188"/>
      <c r="B443" s="447">
        <f>'Pipes and Fittings'!B639</f>
        <v>26610</v>
      </c>
      <c r="C443" s="436" t="str">
        <f>'Pipes and Fittings'!$B$635</f>
        <v>Transition joint - Barrell Union Mi</v>
      </c>
      <c r="D443" s="722" t="str">
        <f>'Pipes and Fittings'!C639</f>
        <v>25 mm x 3/4" m</v>
      </c>
      <c r="E443" s="723"/>
      <c r="F443" s="439"/>
      <c r="G443" s="440"/>
      <c r="H443" s="437">
        <f>'Pipes and Fittings'!L639</f>
        <v>0</v>
      </c>
      <c r="I443" s="720"/>
      <c r="J443" s="721"/>
      <c r="K443" s="188"/>
    </row>
    <row r="444" spans="1:11" hidden="1">
      <c r="A444" s="188"/>
      <c r="B444" s="447">
        <f>'Pipes and Fittings'!B640</f>
        <v>26612</v>
      </c>
      <c r="C444" s="436" t="str">
        <f>'Pipes and Fittings'!$B$635</f>
        <v>Transition joint - Barrell Union Mi</v>
      </c>
      <c r="D444" s="722" t="str">
        <f>'Pipes and Fittings'!C640</f>
        <v>32 mm x 1" m</v>
      </c>
      <c r="E444" s="723"/>
      <c r="F444" s="439"/>
      <c r="G444" s="440"/>
      <c r="H444" s="437">
        <f>'Pipes and Fittings'!L640</f>
        <v>0</v>
      </c>
      <c r="I444" s="720"/>
      <c r="J444" s="721"/>
      <c r="K444" s="188"/>
    </row>
    <row r="445" spans="1:11" hidden="1">
      <c r="A445" s="188"/>
      <c r="B445" s="447">
        <f>'Pipes and Fittings'!B641</f>
        <v>26614</v>
      </c>
      <c r="C445" s="436" t="str">
        <f>'Pipes and Fittings'!$B$635</f>
        <v>Transition joint - Barrell Union Mi</v>
      </c>
      <c r="D445" s="722" t="str">
        <f>'Pipes and Fittings'!C641</f>
        <v>40 mm x 1.1/4" m</v>
      </c>
      <c r="E445" s="723"/>
      <c r="F445" s="439"/>
      <c r="G445" s="440"/>
      <c r="H445" s="437">
        <f>'Pipes and Fittings'!L641</f>
        <v>0</v>
      </c>
      <c r="I445" s="720"/>
      <c r="J445" s="721"/>
      <c r="K445" s="188"/>
    </row>
    <row r="446" spans="1:11" hidden="1">
      <c r="A446" s="188"/>
      <c r="B446" s="447">
        <f>'Pipes and Fittings'!B642</f>
        <v>26616</v>
      </c>
      <c r="C446" s="436" t="str">
        <f>'Pipes and Fittings'!$B$635</f>
        <v>Transition joint - Barrell Union Mi</v>
      </c>
      <c r="D446" s="722" t="str">
        <f>'Pipes and Fittings'!C642</f>
        <v>50 mm x 1.1/2" m</v>
      </c>
      <c r="E446" s="723"/>
      <c r="F446" s="439"/>
      <c r="G446" s="440"/>
      <c r="H446" s="437">
        <f>'Pipes and Fittings'!L642</f>
        <v>0</v>
      </c>
      <c r="I446" s="720"/>
      <c r="J446" s="721"/>
      <c r="K446" s="188"/>
    </row>
    <row r="447" spans="1:11" hidden="1">
      <c r="A447" s="188"/>
      <c r="B447" s="447">
        <f>'Pipes and Fittings'!B643</f>
        <v>26618</v>
      </c>
      <c r="C447" s="436" t="str">
        <f>'Pipes and Fittings'!$B$635</f>
        <v>Transition joint - Barrell Union Mi</v>
      </c>
      <c r="D447" s="722" t="str">
        <f>'Pipes and Fittings'!C643</f>
        <v>63 mm x 2" m</v>
      </c>
      <c r="E447" s="723"/>
      <c r="F447" s="439"/>
      <c r="G447" s="440"/>
      <c r="H447" s="437">
        <f>'Pipes and Fittings'!L643</f>
        <v>0</v>
      </c>
      <c r="I447" s="720"/>
      <c r="J447" s="721"/>
      <c r="K447" s="188"/>
    </row>
    <row r="448" spans="1:11" hidden="1">
      <c r="A448" s="188"/>
      <c r="B448" s="447">
        <f>'Pipes and Fittings'!B649</f>
        <v>26638</v>
      </c>
      <c r="C448" s="436" t="str">
        <f>'Pipes and Fittings'!$B$646</f>
        <v>Transition joint - Barrell Union Fi</v>
      </c>
      <c r="D448" s="722" t="str">
        <f>'Pipes and Fittings'!C649</f>
        <v>20mm x 1/2" f</v>
      </c>
      <c r="E448" s="723"/>
      <c r="F448" s="439"/>
      <c r="G448" s="440"/>
      <c r="H448" s="437">
        <f>'Pipes and Fittings'!L649</f>
        <v>0</v>
      </c>
      <c r="I448" s="720"/>
      <c r="J448" s="721"/>
      <c r="K448" s="188"/>
    </row>
    <row r="449" spans="1:11" hidden="1">
      <c r="A449" s="188"/>
      <c r="B449" s="447">
        <f>'Pipes and Fittings'!B650</f>
        <v>26640</v>
      </c>
      <c r="C449" s="436" t="str">
        <f>'Pipes and Fittings'!$B$646</f>
        <v>Transition joint - Barrell Union Fi</v>
      </c>
      <c r="D449" s="722" t="str">
        <f>'Pipes and Fittings'!C650</f>
        <v>25mm x 3/4" f</v>
      </c>
      <c r="E449" s="723"/>
      <c r="F449" s="439"/>
      <c r="G449" s="440"/>
      <c r="H449" s="437">
        <f>'Pipes and Fittings'!L650</f>
        <v>0</v>
      </c>
      <c r="I449" s="720"/>
      <c r="J449" s="721"/>
      <c r="K449" s="188"/>
    </row>
    <row r="450" spans="1:11" hidden="1">
      <c r="A450" s="188"/>
      <c r="B450" s="447">
        <f>'Pipes and Fittings'!B651</f>
        <v>26642</v>
      </c>
      <c r="C450" s="436" t="str">
        <f>'Pipes and Fittings'!$B$646</f>
        <v>Transition joint - Barrell Union Fi</v>
      </c>
      <c r="D450" s="722" t="str">
        <f>'Pipes and Fittings'!C651</f>
        <v>32mm x 1" f</v>
      </c>
      <c r="E450" s="723"/>
      <c r="F450" s="439"/>
      <c r="G450" s="440"/>
      <c r="H450" s="437">
        <f>'Pipes and Fittings'!L651</f>
        <v>0</v>
      </c>
      <c r="I450" s="720"/>
      <c r="J450" s="721"/>
      <c r="K450" s="188"/>
    </row>
    <row r="451" spans="1:11" hidden="1">
      <c r="A451" s="188"/>
      <c r="B451" s="447">
        <f>'Pipes and Fittings'!B652</f>
        <v>26644</v>
      </c>
      <c r="C451" s="436" t="str">
        <f>'Pipes and Fittings'!$B$646</f>
        <v>Transition joint - Barrell Union Fi</v>
      </c>
      <c r="D451" s="722" t="str">
        <f>'Pipes and Fittings'!C652</f>
        <v>40mm x 1.1/4" f</v>
      </c>
      <c r="E451" s="723"/>
      <c r="F451" s="439"/>
      <c r="G451" s="440"/>
      <c r="H451" s="437">
        <f>'Pipes and Fittings'!L652</f>
        <v>0</v>
      </c>
      <c r="I451" s="720"/>
      <c r="J451" s="721"/>
      <c r="K451" s="188"/>
    </row>
    <row r="452" spans="1:11" hidden="1">
      <c r="A452" s="188"/>
      <c r="B452" s="447">
        <f>'Pipes and Fittings'!B653</f>
        <v>26646</v>
      </c>
      <c r="C452" s="436" t="str">
        <f>'Pipes and Fittings'!$B$646</f>
        <v>Transition joint - Barrell Union Fi</v>
      </c>
      <c r="D452" s="722" t="str">
        <f>'Pipes and Fittings'!C653</f>
        <v>50mm x 1.1/2" f</v>
      </c>
      <c r="E452" s="723"/>
      <c r="F452" s="439"/>
      <c r="G452" s="440"/>
      <c r="H452" s="437">
        <f>'Pipes and Fittings'!L653</f>
        <v>0</v>
      </c>
      <c r="I452" s="720"/>
      <c r="J452" s="721"/>
      <c r="K452" s="188"/>
    </row>
    <row r="453" spans="1:11" hidden="1">
      <c r="A453" s="188"/>
      <c r="B453" s="447">
        <f>'Pipes and Fittings'!B654</f>
        <v>26648</v>
      </c>
      <c r="C453" s="436" t="str">
        <f>'Pipes and Fittings'!$B$646</f>
        <v>Transition joint - Barrell Union Fi</v>
      </c>
      <c r="D453" s="722" t="str">
        <f>'Pipes and Fittings'!C654</f>
        <v>63mm x 2" f</v>
      </c>
      <c r="E453" s="723"/>
      <c r="F453" s="439"/>
      <c r="G453" s="440"/>
      <c r="H453" s="437">
        <f>'Pipes and Fittings'!L654</f>
        <v>0</v>
      </c>
      <c r="I453" s="720"/>
      <c r="J453" s="721"/>
      <c r="K453" s="188"/>
    </row>
    <row r="454" spans="1:11" hidden="1">
      <c r="A454" s="188"/>
      <c r="B454" s="447">
        <f>'Pipes and Fittings'!B660</f>
        <v>26708</v>
      </c>
      <c r="C454" s="436" t="str">
        <f>'Pipes and Fittings'!$B$657</f>
        <v>Connecting union</v>
      </c>
      <c r="D454" s="722" t="str">
        <f>'Pipes and Fittings'!C660</f>
        <v>20 mm / nut G 1"</v>
      </c>
      <c r="E454" s="723"/>
      <c r="F454" s="439"/>
      <c r="G454" s="440"/>
      <c r="H454" s="437">
        <f>'Pipes and Fittings'!L660</f>
        <v>0</v>
      </c>
      <c r="I454" s="720"/>
      <c r="J454" s="721"/>
      <c r="K454" s="188"/>
    </row>
    <row r="455" spans="1:11" hidden="1">
      <c r="A455" s="188"/>
      <c r="B455" s="447">
        <f>'Pipes and Fittings'!B661</f>
        <v>26710</v>
      </c>
      <c r="C455" s="436" t="str">
        <f>'Pipes and Fittings'!$B$657</f>
        <v>Connecting union</v>
      </c>
      <c r="D455" s="722" t="str">
        <f>'Pipes and Fittings'!C661</f>
        <v>25 mm / nut G 1.1/4"</v>
      </c>
      <c r="E455" s="723"/>
      <c r="F455" s="439"/>
      <c r="G455" s="440"/>
      <c r="H455" s="437">
        <f>'Pipes and Fittings'!L661</f>
        <v>0</v>
      </c>
      <c r="I455" s="720"/>
      <c r="J455" s="721"/>
      <c r="K455" s="188"/>
    </row>
    <row r="456" spans="1:11" hidden="1">
      <c r="A456" s="188"/>
      <c r="B456" s="447">
        <f>'Pipes and Fittings'!B662</f>
        <v>26712</v>
      </c>
      <c r="C456" s="436" t="str">
        <f>'Pipes and Fittings'!$B$657</f>
        <v>Connecting union</v>
      </c>
      <c r="D456" s="722" t="str">
        <f>'Pipes and Fittings'!C662</f>
        <v>30 mm / nut G 1.1/2"</v>
      </c>
      <c r="E456" s="723"/>
      <c r="F456" s="439"/>
      <c r="G456" s="440"/>
      <c r="H456" s="437">
        <f>'Pipes and Fittings'!L662</f>
        <v>0</v>
      </c>
      <c r="I456" s="720"/>
      <c r="J456" s="721"/>
      <c r="K456" s="188"/>
    </row>
    <row r="457" spans="1:11" hidden="1">
      <c r="A457" s="188"/>
      <c r="B457" s="447">
        <f>'Pipes and Fittings'!B663</f>
        <v>26714</v>
      </c>
      <c r="C457" s="436" t="str">
        <f>'Pipes and Fittings'!$B$657</f>
        <v>Connecting union</v>
      </c>
      <c r="D457" s="722" t="str">
        <f>'Pipes and Fittings'!C663</f>
        <v>40 mm / nut G 2"</v>
      </c>
      <c r="E457" s="723"/>
      <c r="F457" s="439"/>
      <c r="G457" s="440"/>
      <c r="H457" s="437">
        <f>'Pipes and Fittings'!L663</f>
        <v>0</v>
      </c>
      <c r="I457" s="720"/>
      <c r="J457" s="721"/>
      <c r="K457" s="188"/>
    </row>
    <row r="458" spans="1:11" hidden="1">
      <c r="A458" s="188"/>
      <c r="B458" s="447">
        <f>'Pipes and Fittings'!B664</f>
        <v>26716</v>
      </c>
      <c r="C458" s="436" t="str">
        <f>'Pipes and Fittings'!$B$657</f>
        <v>Connecting union</v>
      </c>
      <c r="D458" s="722" t="str">
        <f>'Pipes and Fittings'!C664</f>
        <v>50 mm / nut G 2.1/4"</v>
      </c>
      <c r="E458" s="723"/>
      <c r="F458" s="439"/>
      <c r="G458" s="440"/>
      <c r="H458" s="437">
        <f>'Pipes and Fittings'!L664</f>
        <v>0</v>
      </c>
      <c r="I458" s="720"/>
      <c r="J458" s="721"/>
      <c r="K458" s="188"/>
    </row>
    <row r="459" spans="1:11" hidden="1">
      <c r="A459" s="188"/>
      <c r="B459" s="447">
        <f>'Pipes and Fittings'!B665</f>
        <v>26717</v>
      </c>
      <c r="C459" s="436" t="str">
        <f>'Pipes and Fittings'!$B$657</f>
        <v>Connecting union</v>
      </c>
      <c r="D459" s="722" t="str">
        <f>'Pipes and Fittings'!C665</f>
        <v>50 mm / nut G 2.1/2"</v>
      </c>
      <c r="E459" s="723"/>
      <c r="F459" s="439"/>
      <c r="G459" s="440"/>
      <c r="H459" s="437">
        <f>'Pipes and Fittings'!L665</f>
        <v>0</v>
      </c>
      <c r="I459" s="720"/>
      <c r="J459" s="721"/>
      <c r="K459" s="188"/>
    </row>
    <row r="460" spans="1:11" hidden="1">
      <c r="A460" s="188"/>
      <c r="B460" s="447">
        <f>'Pipes and Fittings'!B666</f>
        <v>26718</v>
      </c>
      <c r="C460" s="436" t="str">
        <f>'Pipes and Fittings'!$B$657</f>
        <v>Connecting union</v>
      </c>
      <c r="D460" s="722" t="str">
        <f>'Pipes and Fittings'!C666</f>
        <v>63 mm / nut G 2.3/4"</v>
      </c>
      <c r="E460" s="723"/>
      <c r="F460" s="439"/>
      <c r="G460" s="440"/>
      <c r="H460" s="437">
        <f>'Pipes and Fittings'!L666</f>
        <v>0</v>
      </c>
      <c r="I460" s="720"/>
      <c r="J460" s="721"/>
      <c r="K460" s="188"/>
    </row>
    <row r="461" spans="1:11" hidden="1">
      <c r="A461" s="188"/>
      <c r="B461" s="447">
        <f>'Pipes and Fittings'!B667</f>
        <v>26720</v>
      </c>
      <c r="C461" s="436" t="str">
        <f>'Pipes and Fittings'!$B$657</f>
        <v>Connecting union</v>
      </c>
      <c r="D461" s="722" t="str">
        <f>'Pipes and Fittings'!C667</f>
        <v>75 mm / nut G 3.1/2"</v>
      </c>
      <c r="E461" s="723"/>
      <c r="F461" s="439"/>
      <c r="G461" s="440"/>
      <c r="H461" s="437">
        <f>'Pipes and Fittings'!L667</f>
        <v>0</v>
      </c>
      <c r="I461" s="720"/>
      <c r="J461" s="721"/>
      <c r="K461" s="188"/>
    </row>
    <row r="462" spans="1:11" hidden="1">
      <c r="A462" s="188"/>
      <c r="B462" s="447">
        <f>'Pipes and Fittings'!B668</f>
        <v>26722</v>
      </c>
      <c r="C462" s="436" t="str">
        <f>'Pipes and Fittings'!$B$657</f>
        <v>Connecting union</v>
      </c>
      <c r="D462" s="722" t="str">
        <f>'Pipes and Fittings'!C668</f>
        <v>90 mm / nut G 4"</v>
      </c>
      <c r="E462" s="723"/>
      <c r="F462" s="439"/>
      <c r="G462" s="440"/>
      <c r="H462" s="437">
        <f>'Pipes and Fittings'!L668</f>
        <v>0</v>
      </c>
      <c r="I462" s="720"/>
      <c r="J462" s="721"/>
      <c r="K462" s="188"/>
    </row>
    <row r="463" spans="1:11" hidden="1">
      <c r="A463" s="188"/>
      <c r="B463" s="447">
        <f>'Pipes and Fittings'!B675</f>
        <v>26810</v>
      </c>
      <c r="C463" s="436" t="str">
        <f>'Pipes and Fittings'!$B$671</f>
        <v>Water meter connecting union</v>
      </c>
      <c r="D463" s="722" t="str">
        <f>'Pipes and Fittings'!C675</f>
        <v>nut G 3/4" x 25 mm</v>
      </c>
      <c r="E463" s="723"/>
      <c r="F463" s="439"/>
      <c r="G463" s="440"/>
      <c r="H463" s="437">
        <f>'Pipes and Fittings'!L675</f>
        <v>0</v>
      </c>
      <c r="I463" s="720"/>
      <c r="J463" s="721"/>
      <c r="K463" s="188"/>
    </row>
    <row r="464" spans="1:11" hidden="1">
      <c r="A464" s="188"/>
      <c r="B464" s="447">
        <f>'Pipes and Fittings'!B676</f>
        <v>26812</v>
      </c>
      <c r="C464" s="436" t="str">
        <f>'Pipes and Fittings'!$B$671</f>
        <v>Water meter connecting union</v>
      </c>
      <c r="D464" s="722" t="str">
        <f>'Pipes and Fittings'!C676</f>
        <v>nut G 3/4" x 32 mm</v>
      </c>
      <c r="E464" s="723"/>
      <c r="F464" s="439"/>
      <c r="G464" s="440"/>
      <c r="H464" s="437">
        <f>'Pipes and Fittings'!L676</f>
        <v>0</v>
      </c>
      <c r="I464" s="720"/>
      <c r="J464" s="721"/>
      <c r="K464" s="188"/>
    </row>
    <row r="465" spans="1:11" hidden="1">
      <c r="A465" s="188"/>
      <c r="B465" s="447">
        <f>'Pipes and Fittings'!B681</f>
        <v>27010</v>
      </c>
      <c r="C465" s="436" t="str">
        <f>'Pipes and Fittings'!$B$679</f>
        <v>Transition joint - Female</v>
      </c>
      <c r="D465" s="722" t="str">
        <f>'Pipes and Fittings'!C681</f>
        <v>nut G 1" x 20 mm</v>
      </c>
      <c r="E465" s="723"/>
      <c r="F465" s="439"/>
      <c r="G465" s="440"/>
      <c r="H465" s="437">
        <f>'Pipes and Fittings'!L681</f>
        <v>0</v>
      </c>
      <c r="I465" s="720"/>
      <c r="J465" s="721"/>
      <c r="K465" s="188"/>
    </row>
    <row r="466" spans="1:11" hidden="1">
      <c r="A466" s="188"/>
      <c r="B466" s="447">
        <f>'Pipes and Fittings'!B682</f>
        <v>27011</v>
      </c>
      <c r="C466" s="436" t="str">
        <f>'Pipes and Fittings'!$B$679</f>
        <v>Transition joint - Female</v>
      </c>
      <c r="D466" s="722" t="str">
        <f>'Pipes and Fittings'!C682</f>
        <v>nut G 1" x 25 mm</v>
      </c>
      <c r="E466" s="723"/>
      <c r="F466" s="439"/>
      <c r="G466" s="440"/>
      <c r="H466" s="437">
        <f>'Pipes and Fittings'!L682</f>
        <v>0</v>
      </c>
      <c r="I466" s="720"/>
      <c r="J466" s="721"/>
      <c r="K466" s="188"/>
    </row>
    <row r="467" spans="1:11" hidden="1">
      <c r="A467" s="188"/>
      <c r="B467" s="447">
        <f>'Pipes and Fittings'!B683</f>
        <v>27012</v>
      </c>
      <c r="C467" s="436" t="str">
        <f>'Pipes and Fittings'!$B$679</f>
        <v>Transition joint - Female</v>
      </c>
      <c r="D467" s="722" t="str">
        <f>'Pipes and Fittings'!C683</f>
        <v>nut G 1.1/4" x 25 mm</v>
      </c>
      <c r="E467" s="723"/>
      <c r="F467" s="439"/>
      <c r="G467" s="440"/>
      <c r="H467" s="437">
        <f>'Pipes and Fittings'!L683</f>
        <v>0</v>
      </c>
      <c r="I467" s="720"/>
      <c r="J467" s="721"/>
      <c r="K467" s="188"/>
    </row>
    <row r="468" spans="1:11" hidden="1">
      <c r="A468" s="188"/>
      <c r="B468" s="447">
        <f>'Pipes and Fittings'!B684</f>
        <v>27013</v>
      </c>
      <c r="C468" s="436" t="str">
        <f>'Pipes and Fittings'!$B$679</f>
        <v>Transition joint - Female</v>
      </c>
      <c r="D468" s="722" t="str">
        <f>'Pipes and Fittings'!C684</f>
        <v>nut G 1.1/4" x 32 mm</v>
      </c>
      <c r="E468" s="723"/>
      <c r="F468" s="439"/>
      <c r="G468" s="440"/>
      <c r="H468" s="437">
        <f>'Pipes and Fittings'!L684</f>
        <v>0</v>
      </c>
      <c r="I468" s="720"/>
      <c r="J468" s="721"/>
      <c r="K468" s="188"/>
    </row>
    <row r="469" spans="1:11" hidden="1">
      <c r="A469" s="188"/>
      <c r="B469" s="447">
        <f>'Pipes and Fittings'!B685</f>
        <v>27014</v>
      </c>
      <c r="C469" s="436" t="str">
        <f>'Pipes and Fittings'!$B$679</f>
        <v>Transition joint - Female</v>
      </c>
      <c r="D469" s="722" t="str">
        <f>'Pipes and Fittings'!C685</f>
        <v>nut G 1.1/2" x 32 mm</v>
      </c>
      <c r="E469" s="723"/>
      <c r="F469" s="439"/>
      <c r="G469" s="440"/>
      <c r="H469" s="437">
        <f>'Pipes and Fittings'!L685</f>
        <v>0</v>
      </c>
      <c r="I469" s="720"/>
      <c r="J469" s="721"/>
      <c r="K469" s="188"/>
    </row>
    <row r="470" spans="1:11" hidden="1">
      <c r="A470" s="188"/>
      <c r="B470" s="447">
        <f>'Pipes and Fittings'!B686</f>
        <v>27015</v>
      </c>
      <c r="C470" s="436" t="str">
        <f>'Pipes and Fittings'!$B$679</f>
        <v>Transition joint - Female</v>
      </c>
      <c r="D470" s="722" t="str">
        <f>'Pipes and Fittings'!C686</f>
        <v>nut G 1.1/2" x 40 mm</v>
      </c>
      <c r="E470" s="723"/>
      <c r="F470" s="439"/>
      <c r="G470" s="440"/>
      <c r="H470" s="437">
        <f>'Pipes and Fittings'!L686</f>
        <v>0</v>
      </c>
      <c r="I470" s="720"/>
      <c r="J470" s="721"/>
      <c r="K470" s="188"/>
    </row>
    <row r="471" spans="1:11" hidden="1">
      <c r="A471" s="188"/>
      <c r="B471" s="447">
        <f>'Pipes and Fittings'!B687</f>
        <v>27016</v>
      </c>
      <c r="C471" s="436" t="str">
        <f>'Pipes and Fittings'!$B$679</f>
        <v>Transition joint - Female</v>
      </c>
      <c r="D471" s="722" t="str">
        <f>'Pipes and Fittings'!C687</f>
        <v>nut G 2" x 40 mm</v>
      </c>
      <c r="E471" s="723"/>
      <c r="F471" s="439"/>
      <c r="G471" s="440"/>
      <c r="H471" s="437">
        <f>'Pipes and Fittings'!L687</f>
        <v>0</v>
      </c>
      <c r="I471" s="720"/>
      <c r="J471" s="721"/>
      <c r="K471" s="188"/>
    </row>
    <row r="472" spans="1:11" hidden="1">
      <c r="A472" s="188"/>
      <c r="B472" s="447">
        <f>'Pipes and Fittings'!B688</f>
        <v>27017</v>
      </c>
      <c r="C472" s="436" t="str">
        <f>'Pipes and Fittings'!$B$679</f>
        <v>Transition joint - Female</v>
      </c>
      <c r="D472" s="722" t="str">
        <f>'Pipes and Fittings'!C688</f>
        <v>nut G 2" x 50 mm</v>
      </c>
      <c r="E472" s="723"/>
      <c r="F472" s="439"/>
      <c r="G472" s="440"/>
      <c r="H472" s="437">
        <f>'Pipes and Fittings'!L688</f>
        <v>0</v>
      </c>
      <c r="I472" s="720"/>
      <c r="J472" s="721"/>
      <c r="K472" s="188"/>
    </row>
    <row r="473" spans="1:11" hidden="1">
      <c r="A473" s="188"/>
      <c r="B473" s="447">
        <f>'Pipes and Fittings'!B689</f>
        <v>27018</v>
      </c>
      <c r="C473" s="436" t="str">
        <f>'Pipes and Fittings'!$B$679</f>
        <v>Transition joint - Female</v>
      </c>
      <c r="D473" s="722" t="str">
        <f>'Pipes and Fittings'!C689</f>
        <v>nut G 2.1/4" x 50 mm</v>
      </c>
      <c r="E473" s="723"/>
      <c r="F473" s="439"/>
      <c r="G473" s="440"/>
      <c r="H473" s="437">
        <f>'Pipes and Fittings'!L689</f>
        <v>0</v>
      </c>
      <c r="I473" s="720"/>
      <c r="J473" s="721"/>
      <c r="K473" s="188"/>
    </row>
    <row r="474" spans="1:11" hidden="1">
      <c r="A474" s="188"/>
      <c r="B474" s="447">
        <f>'Pipes and Fittings'!B690</f>
        <v>27019</v>
      </c>
      <c r="C474" s="436" t="str">
        <f>'Pipes and Fittings'!$B$679</f>
        <v>Transition joint - Female</v>
      </c>
      <c r="D474" s="722" t="str">
        <f>'Pipes and Fittings'!C690</f>
        <v>nut G 2.1/4" x 63 mm</v>
      </c>
      <c r="E474" s="723"/>
      <c r="F474" s="439"/>
      <c r="G474" s="440"/>
      <c r="H474" s="437">
        <f>'Pipes and Fittings'!L690</f>
        <v>0</v>
      </c>
      <c r="I474" s="720"/>
      <c r="J474" s="721"/>
      <c r="K474" s="188"/>
    </row>
    <row r="475" spans="1:11" hidden="1">
      <c r="A475" s="188"/>
      <c r="B475" s="447">
        <f>'Pipes and Fittings'!B691</f>
        <v>27020</v>
      </c>
      <c r="C475" s="436" t="str">
        <f>'Pipes and Fittings'!$B$679</f>
        <v>Transition joint - Female</v>
      </c>
      <c r="D475" s="722" t="str">
        <f>'Pipes and Fittings'!C691</f>
        <v>nut G 2.3/4" x 63 mm</v>
      </c>
      <c r="E475" s="723"/>
      <c r="F475" s="439"/>
      <c r="G475" s="440"/>
      <c r="H475" s="437">
        <f>'Pipes and Fittings'!L691</f>
        <v>0</v>
      </c>
      <c r="I475" s="720"/>
      <c r="J475" s="721"/>
      <c r="K475" s="188"/>
    </row>
    <row r="476" spans="1:11" hidden="1">
      <c r="A476" s="188"/>
      <c r="B476" s="447">
        <f>'Pipes and Fittings'!B692</f>
        <v>27021</v>
      </c>
      <c r="C476" s="436" t="str">
        <f>'Pipes and Fittings'!$B$679</f>
        <v>Transition joint - Female</v>
      </c>
      <c r="D476" s="722" t="str">
        <f>'Pipes and Fittings'!C692</f>
        <v>nut G 2.3/4" x 75 mm</v>
      </c>
      <c r="E476" s="723"/>
      <c r="F476" s="439"/>
      <c r="G476" s="440"/>
      <c r="H476" s="437">
        <f>'Pipes and Fittings'!L692</f>
        <v>0</v>
      </c>
      <c r="I476" s="720"/>
      <c r="J476" s="721"/>
      <c r="K476" s="188"/>
    </row>
    <row r="477" spans="1:11" hidden="1">
      <c r="A477" s="188"/>
      <c r="B477" s="447">
        <f>'Pipes and Fittings'!B693</f>
        <v>27022</v>
      </c>
      <c r="C477" s="436" t="str">
        <f>'Pipes and Fittings'!$B$679</f>
        <v>Transition joint - Female</v>
      </c>
      <c r="D477" s="722" t="str">
        <f>'Pipes and Fittings'!C693</f>
        <v>nut G 3.1/2" x 75 mm</v>
      </c>
      <c r="E477" s="723"/>
      <c r="F477" s="439"/>
      <c r="G477" s="440"/>
      <c r="H477" s="437">
        <f>'Pipes and Fittings'!L693</f>
        <v>0</v>
      </c>
      <c r="I477" s="720"/>
      <c r="J477" s="721"/>
      <c r="K477" s="188"/>
    </row>
    <row r="478" spans="1:11" hidden="1">
      <c r="A478" s="188"/>
      <c r="B478" s="447">
        <f>'Pipes and Fittings'!B698</f>
        <v>27310</v>
      </c>
      <c r="C478" s="436" t="str">
        <f>'Pipes and Fittings'!$B$696</f>
        <v>Transition joint Counterpart - Male</v>
      </c>
      <c r="D478" s="722" t="str">
        <f>'Pipes and Fittings'!C698</f>
        <v>1" m x 20 mm</v>
      </c>
      <c r="E478" s="723"/>
      <c r="F478" s="439"/>
      <c r="G478" s="440"/>
      <c r="H478" s="437">
        <f>'Pipes and Fittings'!L698</f>
        <v>0</v>
      </c>
      <c r="I478" s="720"/>
      <c r="J478" s="721"/>
      <c r="K478" s="188"/>
    </row>
    <row r="479" spans="1:11" hidden="1">
      <c r="A479" s="188"/>
      <c r="B479" s="447">
        <f>'Pipes and Fittings'!B699</f>
        <v>27311</v>
      </c>
      <c r="C479" s="436" t="str">
        <f>'Pipes and Fittings'!$B$696</f>
        <v>Transition joint Counterpart - Male</v>
      </c>
      <c r="D479" s="722" t="str">
        <f>'Pipes and Fittings'!C699</f>
        <v>1" m x 25 mm</v>
      </c>
      <c r="E479" s="723"/>
      <c r="F479" s="439"/>
      <c r="G479" s="440"/>
      <c r="H479" s="437">
        <f>'Pipes and Fittings'!L699</f>
        <v>0</v>
      </c>
      <c r="I479" s="720"/>
      <c r="J479" s="721"/>
      <c r="K479" s="188"/>
    </row>
    <row r="480" spans="1:11" hidden="1">
      <c r="A480" s="188"/>
      <c r="B480" s="447">
        <f>'Pipes and Fittings'!B700</f>
        <v>27312</v>
      </c>
      <c r="C480" s="436" t="str">
        <f>'Pipes and Fittings'!$B$696</f>
        <v>Transition joint Counterpart - Male</v>
      </c>
      <c r="D480" s="722" t="str">
        <f>'Pipes and Fittings'!C700</f>
        <v>1.1/4" m x 25 mm</v>
      </c>
      <c r="E480" s="723"/>
      <c r="F480" s="439"/>
      <c r="G480" s="440"/>
      <c r="H480" s="437">
        <f>'Pipes and Fittings'!L700</f>
        <v>0</v>
      </c>
      <c r="I480" s="720"/>
      <c r="J480" s="721"/>
      <c r="K480" s="188"/>
    </row>
    <row r="481" spans="1:11" hidden="1">
      <c r="A481" s="188"/>
      <c r="B481" s="447">
        <f>'Pipes and Fittings'!B701</f>
        <v>27313</v>
      </c>
      <c r="C481" s="436" t="str">
        <f>'Pipes and Fittings'!$B$696</f>
        <v>Transition joint Counterpart - Male</v>
      </c>
      <c r="D481" s="722" t="str">
        <f>'Pipes and Fittings'!C701</f>
        <v>1.1/4" m x 32 mm</v>
      </c>
      <c r="E481" s="723"/>
      <c r="F481" s="439"/>
      <c r="G481" s="440"/>
      <c r="H481" s="437">
        <f>'Pipes and Fittings'!L701</f>
        <v>0</v>
      </c>
      <c r="I481" s="720"/>
      <c r="J481" s="721"/>
      <c r="K481" s="188"/>
    </row>
    <row r="482" spans="1:11" hidden="1">
      <c r="A482" s="188"/>
      <c r="B482" s="447">
        <f>'Pipes and Fittings'!B702</f>
        <v>27314</v>
      </c>
      <c r="C482" s="436" t="str">
        <f>'Pipes and Fittings'!$B$696</f>
        <v>Transition joint Counterpart - Male</v>
      </c>
      <c r="D482" s="722" t="str">
        <f>'Pipes and Fittings'!C702</f>
        <v>1.1/2" m x 32 mm</v>
      </c>
      <c r="E482" s="723"/>
      <c r="F482" s="439"/>
      <c r="G482" s="440"/>
      <c r="H482" s="437">
        <f>'Pipes and Fittings'!L702</f>
        <v>0</v>
      </c>
      <c r="I482" s="720"/>
      <c r="J482" s="721"/>
      <c r="K482" s="188"/>
    </row>
    <row r="483" spans="1:11" hidden="1">
      <c r="A483" s="188"/>
      <c r="B483" s="447">
        <f>'Pipes and Fittings'!B703</f>
        <v>27315</v>
      </c>
      <c r="C483" s="436" t="str">
        <f>'Pipes and Fittings'!$B$696</f>
        <v>Transition joint Counterpart - Male</v>
      </c>
      <c r="D483" s="722" t="str">
        <f>'Pipes and Fittings'!C703</f>
        <v xml:space="preserve"> 1.1/2" m x 40 mm</v>
      </c>
      <c r="E483" s="723"/>
      <c r="F483" s="439"/>
      <c r="G483" s="440"/>
      <c r="H483" s="437">
        <f>'Pipes and Fittings'!L703</f>
        <v>0</v>
      </c>
      <c r="I483" s="720"/>
      <c r="J483" s="721"/>
      <c r="K483" s="188"/>
    </row>
    <row r="484" spans="1:11" hidden="1">
      <c r="A484" s="188"/>
      <c r="B484" s="447">
        <f>'Pipes and Fittings'!B704</f>
        <v>27316</v>
      </c>
      <c r="C484" s="436" t="str">
        <f>'Pipes and Fittings'!$B$696</f>
        <v>Transition joint Counterpart - Male</v>
      </c>
      <c r="D484" s="722" t="str">
        <f>'Pipes and Fittings'!C704</f>
        <v>2" m x 40 mm</v>
      </c>
      <c r="E484" s="723"/>
      <c r="F484" s="439"/>
      <c r="G484" s="440"/>
      <c r="H484" s="437">
        <f>'Pipes and Fittings'!L704</f>
        <v>0</v>
      </c>
      <c r="I484" s="720"/>
      <c r="J484" s="721"/>
      <c r="K484" s="188"/>
    </row>
    <row r="485" spans="1:11" hidden="1">
      <c r="A485" s="188"/>
      <c r="B485" s="447">
        <f>'Pipes and Fittings'!B705</f>
        <v>27317</v>
      </c>
      <c r="C485" s="436" t="str">
        <f>'Pipes and Fittings'!$B$696</f>
        <v>Transition joint Counterpart - Male</v>
      </c>
      <c r="D485" s="722" t="str">
        <f>'Pipes and Fittings'!C705</f>
        <v>2" m x 50 mm</v>
      </c>
      <c r="E485" s="723"/>
      <c r="F485" s="439"/>
      <c r="G485" s="440"/>
      <c r="H485" s="437">
        <f>'Pipes and Fittings'!L705</f>
        <v>0</v>
      </c>
      <c r="I485" s="720"/>
      <c r="J485" s="721"/>
      <c r="K485" s="188"/>
    </row>
    <row r="486" spans="1:11" hidden="1">
      <c r="A486" s="188"/>
      <c r="B486" s="447">
        <f>'Pipes and Fittings'!B706</f>
        <v>27318</v>
      </c>
      <c r="C486" s="436" t="str">
        <f>'Pipes and Fittings'!$B$696</f>
        <v>Transition joint Counterpart - Male</v>
      </c>
      <c r="D486" s="722" t="str">
        <f>'Pipes and Fittings'!C706</f>
        <v>2.1/4" m x 50 mm</v>
      </c>
      <c r="E486" s="723"/>
      <c r="F486" s="439"/>
      <c r="G486" s="440"/>
      <c r="H486" s="437">
        <f>'Pipes and Fittings'!L706</f>
        <v>0</v>
      </c>
      <c r="I486" s="720"/>
      <c r="J486" s="721"/>
      <c r="K486" s="188"/>
    </row>
    <row r="487" spans="1:11" hidden="1">
      <c r="A487" s="188"/>
      <c r="B487" s="447">
        <f>'Pipes and Fittings'!B707</f>
        <v>27319</v>
      </c>
      <c r="C487" s="436" t="str">
        <f>'Pipes and Fittings'!$B$696</f>
        <v>Transition joint Counterpart - Male</v>
      </c>
      <c r="D487" s="722" t="str">
        <f>'Pipes and Fittings'!C707</f>
        <v>2.1/4" m x 63 mm</v>
      </c>
      <c r="E487" s="723"/>
      <c r="F487" s="439"/>
      <c r="G487" s="440"/>
      <c r="H487" s="437">
        <f>'Pipes and Fittings'!L707</f>
        <v>0</v>
      </c>
      <c r="I487" s="720"/>
      <c r="J487" s="721"/>
      <c r="K487" s="188"/>
    </row>
    <row r="488" spans="1:11" hidden="1">
      <c r="A488" s="188"/>
      <c r="B488" s="447">
        <f>'Pipes and Fittings'!B708</f>
        <v>27320</v>
      </c>
      <c r="C488" s="436" t="str">
        <f>'Pipes and Fittings'!$B$696</f>
        <v>Transition joint Counterpart - Male</v>
      </c>
      <c r="D488" s="722" t="str">
        <f>'Pipes and Fittings'!C708</f>
        <v>2.3/4" m x 63 mm</v>
      </c>
      <c r="E488" s="723"/>
      <c r="F488" s="439"/>
      <c r="G488" s="440"/>
      <c r="H488" s="437">
        <f>'Pipes and Fittings'!L708</f>
        <v>0</v>
      </c>
      <c r="I488" s="720"/>
      <c r="J488" s="721"/>
      <c r="K488" s="188"/>
    </row>
    <row r="489" spans="1:11" hidden="1">
      <c r="A489" s="188"/>
      <c r="B489" s="447">
        <f>'Pipes and Fittings'!B709</f>
        <v>27321</v>
      </c>
      <c r="C489" s="436" t="str">
        <f>'Pipes and Fittings'!$B$696</f>
        <v>Transition joint Counterpart - Male</v>
      </c>
      <c r="D489" s="722" t="str">
        <f>'Pipes and Fittings'!C709</f>
        <v>2.3/4" m x 75 mm</v>
      </c>
      <c r="E489" s="723"/>
      <c r="F489" s="439"/>
      <c r="G489" s="440"/>
      <c r="H489" s="437">
        <f>'Pipes and Fittings'!L709</f>
        <v>0</v>
      </c>
      <c r="I489" s="720"/>
      <c r="J489" s="721"/>
      <c r="K489" s="188"/>
    </row>
    <row r="490" spans="1:11" hidden="1">
      <c r="A490" s="188"/>
      <c r="B490" s="447">
        <f>'Pipes and Fittings'!B710</f>
        <v>27322</v>
      </c>
      <c r="C490" s="436" t="str">
        <f>'Pipes and Fittings'!$B$696</f>
        <v>Transition joint Counterpart - Male</v>
      </c>
      <c r="D490" s="722" t="str">
        <f>'Pipes and Fittings'!C710</f>
        <v>3.1/2" m x 75 mm</v>
      </c>
      <c r="E490" s="723"/>
      <c r="F490" s="439"/>
      <c r="G490" s="440"/>
      <c r="H490" s="437">
        <f>'Pipes and Fittings'!L710</f>
        <v>0</v>
      </c>
      <c r="I490" s="720"/>
      <c r="J490" s="721"/>
      <c r="K490" s="188"/>
    </row>
    <row r="491" spans="1:11" hidden="1">
      <c r="A491" s="188"/>
      <c r="B491" s="447">
        <f>'Pipes and Fittings'!B717</f>
        <v>28214</v>
      </c>
      <c r="C491" s="436" t="str">
        <f>'Pipes and Fittings'!$B$713</f>
        <v>Weld-in saddle - Fi</v>
      </c>
      <c r="D491" s="722" t="str">
        <f>'Pipes and Fittings'!C717</f>
        <v>40/25 x 1/2" f</v>
      </c>
      <c r="E491" s="723"/>
      <c r="F491" s="439"/>
      <c r="G491" s="440"/>
      <c r="H491" s="437">
        <f>'Pipes and Fittings'!L717</f>
        <v>0</v>
      </c>
      <c r="I491" s="720"/>
      <c r="J491" s="721"/>
      <c r="K491" s="188"/>
    </row>
    <row r="492" spans="1:11" hidden="1">
      <c r="A492" s="188"/>
      <c r="B492" s="447">
        <f>'Pipes and Fittings'!B718</f>
        <v>28216</v>
      </c>
      <c r="C492" s="436" t="str">
        <f>'Pipes and Fittings'!$B$713</f>
        <v>Weld-in saddle - Fi</v>
      </c>
      <c r="D492" s="722" t="str">
        <f>'Pipes and Fittings'!C718</f>
        <v>50/25 x 1/2" f</v>
      </c>
      <c r="E492" s="723"/>
      <c r="F492" s="439"/>
      <c r="G492" s="440"/>
      <c r="H492" s="437">
        <f>'Pipes and Fittings'!L718</f>
        <v>0</v>
      </c>
      <c r="I492" s="720"/>
      <c r="J492" s="721"/>
      <c r="K492" s="188"/>
    </row>
    <row r="493" spans="1:11" hidden="1">
      <c r="A493" s="188"/>
      <c r="B493" s="447">
        <f>'Pipes and Fittings'!B719</f>
        <v>28218</v>
      </c>
      <c r="C493" s="436" t="str">
        <f>'Pipes and Fittings'!$B$713</f>
        <v>Weld-in saddle - Fi</v>
      </c>
      <c r="D493" s="722" t="str">
        <f>'Pipes and Fittings'!C719</f>
        <v>63/25 x 1/2" f</v>
      </c>
      <c r="E493" s="723"/>
      <c r="F493" s="439"/>
      <c r="G493" s="440"/>
      <c r="H493" s="437">
        <f>'Pipes and Fittings'!L719</f>
        <v>0</v>
      </c>
      <c r="I493" s="720"/>
      <c r="J493" s="721"/>
      <c r="K493" s="188"/>
    </row>
    <row r="494" spans="1:11" hidden="1">
      <c r="A494" s="188"/>
      <c r="B494" s="447">
        <f>'Pipes and Fittings'!B720</f>
        <v>28220</v>
      </c>
      <c r="C494" s="436" t="str">
        <f>'Pipes and Fittings'!$B$713</f>
        <v>Weld-in saddle - Fi</v>
      </c>
      <c r="D494" s="722" t="str">
        <f>'Pipes and Fittings'!C720</f>
        <v>75/25 x 1/2" f</v>
      </c>
      <c r="E494" s="723"/>
      <c r="F494" s="439"/>
      <c r="G494" s="440"/>
      <c r="H494" s="437">
        <f>'Pipes and Fittings'!L720</f>
        <v>0</v>
      </c>
      <c r="I494" s="720"/>
      <c r="J494" s="721"/>
      <c r="K494" s="188"/>
    </row>
    <row r="495" spans="1:11" hidden="1">
      <c r="A495" s="188"/>
      <c r="B495" s="447">
        <f>'Pipes and Fittings'!B721</f>
        <v>28222</v>
      </c>
      <c r="C495" s="436" t="str">
        <f>'Pipes and Fittings'!$B$713</f>
        <v>Weld-in saddle - Fi</v>
      </c>
      <c r="D495" s="722" t="str">
        <f>'Pipes and Fittings'!C721</f>
        <v>90/25 x 1/2" f</v>
      </c>
      <c r="E495" s="723"/>
      <c r="F495" s="439"/>
      <c r="G495" s="440"/>
      <c r="H495" s="437">
        <f>'Pipes and Fittings'!L721</f>
        <v>0</v>
      </c>
      <c r="I495" s="720"/>
      <c r="J495" s="721"/>
      <c r="K495" s="188"/>
    </row>
    <row r="496" spans="1:11" hidden="1">
      <c r="A496" s="188"/>
      <c r="B496" s="447">
        <f>'Pipes and Fittings'!B722</f>
        <v>28224</v>
      </c>
      <c r="C496" s="436" t="str">
        <f>'Pipes and Fittings'!$B$713</f>
        <v>Weld-in saddle - Fi</v>
      </c>
      <c r="D496" s="722" t="str">
        <f>'Pipes and Fittings'!C722</f>
        <v>110/25 x 1/2" f</v>
      </c>
      <c r="E496" s="723"/>
      <c r="F496" s="439"/>
      <c r="G496" s="440"/>
      <c r="H496" s="437">
        <f>'Pipes and Fittings'!L722</f>
        <v>0</v>
      </c>
      <c r="I496" s="720"/>
      <c r="J496" s="721"/>
      <c r="K496" s="188"/>
    </row>
    <row r="497" spans="1:11" hidden="1">
      <c r="A497" s="188"/>
      <c r="B497" s="447">
        <f>'Pipes and Fittings'!B723</f>
        <v>28226</v>
      </c>
      <c r="C497" s="436" t="str">
        <f>'Pipes and Fittings'!$B$713</f>
        <v>Weld-in saddle - Fi</v>
      </c>
      <c r="D497" s="722" t="str">
        <f>'Pipes and Fittings'!C723</f>
        <v>125/25 x 1/2" f</v>
      </c>
      <c r="E497" s="723"/>
      <c r="F497" s="439"/>
      <c r="G497" s="440"/>
      <c r="H497" s="437">
        <f>'Pipes and Fittings'!L723</f>
        <v>0</v>
      </c>
      <c r="I497" s="720"/>
      <c r="J497" s="721"/>
      <c r="K497" s="188"/>
    </row>
    <row r="498" spans="1:11" hidden="1">
      <c r="A498" s="188"/>
      <c r="B498" s="447">
        <f>'Pipes and Fittings'!B724</f>
        <v>28230</v>
      </c>
      <c r="C498" s="436" t="str">
        <f>'Pipes and Fittings'!$B$713</f>
        <v>Weld-in saddle - Fi</v>
      </c>
      <c r="D498" s="722" t="str">
        <f>'Pipes and Fittings'!C724</f>
        <v>160/25 x 1/2" f</v>
      </c>
      <c r="E498" s="723"/>
      <c r="F498" s="439"/>
      <c r="G498" s="440"/>
      <c r="H498" s="437">
        <f>'Pipes and Fittings'!L724</f>
        <v>0</v>
      </c>
      <c r="I498" s="720"/>
      <c r="J498" s="721"/>
      <c r="K498" s="188"/>
    </row>
    <row r="499" spans="1:11" hidden="1">
      <c r="A499" s="188"/>
      <c r="B499" s="447">
        <f>'Pipes and Fittings'!B725</f>
        <v>28232</v>
      </c>
      <c r="C499" s="436" t="str">
        <f>'Pipes and Fittings'!$B$713</f>
        <v>Weld-in saddle - Fi</v>
      </c>
      <c r="D499" s="722" t="str">
        <f>'Pipes and Fittings'!C725</f>
        <v>200/25 x 1/2" f</v>
      </c>
      <c r="E499" s="723"/>
      <c r="F499" s="439"/>
      <c r="G499" s="440"/>
      <c r="H499" s="437">
        <f>'Pipes and Fittings'!L725</f>
        <v>0</v>
      </c>
      <c r="I499" s="720"/>
      <c r="J499" s="721"/>
      <c r="K499" s="188"/>
    </row>
    <row r="500" spans="1:11" hidden="1">
      <c r="A500" s="188"/>
      <c r="B500" s="447">
        <f>'Pipes and Fittings'!B726</f>
        <v>28234</v>
      </c>
      <c r="C500" s="436" t="str">
        <f>'Pipes and Fittings'!$B$713</f>
        <v>Weld-in saddle - Fi</v>
      </c>
      <c r="D500" s="722" t="str">
        <f>'Pipes and Fittings'!C726</f>
        <v>40/25 x 3/4" f</v>
      </c>
      <c r="E500" s="723"/>
      <c r="F500" s="439"/>
      <c r="G500" s="440"/>
      <c r="H500" s="437">
        <f>'Pipes and Fittings'!L726</f>
        <v>0</v>
      </c>
      <c r="I500" s="720"/>
      <c r="J500" s="721"/>
      <c r="K500" s="188"/>
    </row>
    <row r="501" spans="1:11" hidden="1">
      <c r="A501" s="188"/>
      <c r="B501" s="447">
        <f>'Pipes and Fittings'!B727</f>
        <v>28236</v>
      </c>
      <c r="C501" s="436" t="str">
        <f>'Pipes and Fittings'!$B$713</f>
        <v>Weld-in saddle - Fi</v>
      </c>
      <c r="D501" s="722" t="str">
        <f>'Pipes and Fittings'!C727</f>
        <v>50/25 x 3/4" f</v>
      </c>
      <c r="E501" s="723"/>
      <c r="F501" s="439"/>
      <c r="G501" s="440"/>
      <c r="H501" s="437">
        <f>'Pipes and Fittings'!L727</f>
        <v>0</v>
      </c>
      <c r="I501" s="720"/>
      <c r="J501" s="721"/>
      <c r="K501" s="188"/>
    </row>
    <row r="502" spans="1:11" hidden="1">
      <c r="A502" s="188"/>
      <c r="B502" s="447">
        <f>'Pipes and Fittings'!B728</f>
        <v>28238</v>
      </c>
      <c r="C502" s="436" t="str">
        <f>'Pipes and Fittings'!$B$713</f>
        <v>Weld-in saddle - Fi</v>
      </c>
      <c r="D502" s="722" t="str">
        <f>'Pipes and Fittings'!C728</f>
        <v>63/25 x 3/4" f</v>
      </c>
      <c r="E502" s="723"/>
      <c r="F502" s="439"/>
      <c r="G502" s="440"/>
      <c r="H502" s="437">
        <f>'Pipes and Fittings'!L728</f>
        <v>0</v>
      </c>
      <c r="I502" s="720"/>
      <c r="J502" s="721"/>
      <c r="K502" s="188"/>
    </row>
    <row r="503" spans="1:11" hidden="1">
      <c r="A503" s="188"/>
      <c r="B503" s="447">
        <f>'Pipes and Fittings'!B729</f>
        <v>28240</v>
      </c>
      <c r="C503" s="436" t="str">
        <f>'Pipes and Fittings'!$B$713</f>
        <v>Weld-in saddle - Fi</v>
      </c>
      <c r="D503" s="722" t="str">
        <f>'Pipes and Fittings'!C729</f>
        <v>75/25 x 3/4" f</v>
      </c>
      <c r="E503" s="723"/>
      <c r="F503" s="439"/>
      <c r="G503" s="440"/>
      <c r="H503" s="437">
        <f>'Pipes and Fittings'!L729</f>
        <v>0</v>
      </c>
      <c r="I503" s="720"/>
      <c r="J503" s="721"/>
      <c r="K503" s="188"/>
    </row>
    <row r="504" spans="1:11" hidden="1">
      <c r="A504" s="188"/>
      <c r="B504" s="447">
        <f>'Pipes and Fittings'!B730</f>
        <v>28242</v>
      </c>
      <c r="C504" s="436" t="str">
        <f>'Pipes and Fittings'!$B$713</f>
        <v>Weld-in saddle - Fi</v>
      </c>
      <c r="D504" s="722" t="str">
        <f>'Pipes and Fittings'!C730</f>
        <v>90/25 x 3/4" f</v>
      </c>
      <c r="E504" s="723"/>
      <c r="F504" s="439"/>
      <c r="G504" s="440"/>
      <c r="H504" s="437">
        <f>'Pipes and Fittings'!L730</f>
        <v>0</v>
      </c>
      <c r="I504" s="720"/>
      <c r="J504" s="721"/>
      <c r="K504" s="188"/>
    </row>
    <row r="505" spans="1:11" hidden="1">
      <c r="A505" s="188"/>
      <c r="B505" s="447">
        <f>'Pipes and Fittings'!B731</f>
        <v>28244</v>
      </c>
      <c r="C505" s="436" t="str">
        <f>'Pipes and Fittings'!$B$713</f>
        <v>Weld-in saddle - Fi</v>
      </c>
      <c r="D505" s="722" t="str">
        <f>'Pipes and Fittings'!C731</f>
        <v>110/25 x 3/4" f</v>
      </c>
      <c r="E505" s="723"/>
      <c r="F505" s="439"/>
      <c r="G505" s="440"/>
      <c r="H505" s="437">
        <f>'Pipes and Fittings'!L731</f>
        <v>0</v>
      </c>
      <c r="I505" s="720"/>
      <c r="J505" s="721"/>
      <c r="K505" s="188"/>
    </row>
    <row r="506" spans="1:11" hidden="1">
      <c r="A506" s="188"/>
      <c r="B506" s="447">
        <f>'Pipes and Fittings'!B732</f>
        <v>28246</v>
      </c>
      <c r="C506" s="436" t="str">
        <f>'Pipes and Fittings'!$B$713</f>
        <v>Weld-in saddle - Fi</v>
      </c>
      <c r="D506" s="722" t="str">
        <f>'Pipes and Fittings'!C732</f>
        <v>125/25 x 3/4" f</v>
      </c>
      <c r="E506" s="723"/>
      <c r="F506" s="439"/>
      <c r="G506" s="440"/>
      <c r="H506" s="437">
        <f>'Pipes and Fittings'!L732</f>
        <v>0</v>
      </c>
      <c r="I506" s="720"/>
      <c r="J506" s="721"/>
      <c r="K506" s="188"/>
    </row>
    <row r="507" spans="1:11" hidden="1">
      <c r="A507" s="188"/>
      <c r="B507" s="447">
        <f>'Pipes and Fittings'!B733</f>
        <v>28250</v>
      </c>
      <c r="C507" s="436" t="str">
        <f>'Pipes and Fittings'!$B$713</f>
        <v>Weld-in saddle - Fi</v>
      </c>
      <c r="D507" s="722" t="str">
        <f>'Pipes and Fittings'!C733</f>
        <v>160/25 x 3/4" f</v>
      </c>
      <c r="E507" s="723"/>
      <c r="F507" s="439"/>
      <c r="G507" s="440"/>
      <c r="H507" s="437">
        <f>'Pipes and Fittings'!L733</f>
        <v>0</v>
      </c>
      <c r="I507" s="720"/>
      <c r="J507" s="721"/>
      <c r="K507" s="188"/>
    </row>
    <row r="508" spans="1:11" hidden="1">
      <c r="A508" s="188"/>
      <c r="B508" s="447">
        <f>'Pipes and Fittings'!B734</f>
        <v>28254</v>
      </c>
      <c r="C508" s="436" t="str">
        <f>'Pipes and Fittings'!$B$713</f>
        <v>Weld-in saddle - Fi</v>
      </c>
      <c r="D508" s="722" t="str">
        <f>'Pipes and Fittings'!C734</f>
        <v>200-250/25 x 3/4" f</v>
      </c>
      <c r="E508" s="723"/>
      <c r="F508" s="439"/>
      <c r="G508" s="440"/>
      <c r="H508" s="437">
        <f>'Pipes and Fittings'!L734</f>
        <v>0</v>
      </c>
      <c r="I508" s="720"/>
      <c r="J508" s="721"/>
      <c r="K508" s="188"/>
    </row>
    <row r="509" spans="1:11" hidden="1">
      <c r="A509" s="188"/>
      <c r="B509" s="447">
        <f>'Pipes and Fittings'!B735</f>
        <v>28260</v>
      </c>
      <c r="C509" s="436" t="str">
        <f>'Pipes and Fittings'!$B$713</f>
        <v>Weld-in saddle - Fi</v>
      </c>
      <c r="D509" s="722" t="str">
        <f>'Pipes and Fittings'!C735</f>
        <v>75/32 x 1" f</v>
      </c>
      <c r="E509" s="723"/>
      <c r="F509" s="439"/>
      <c r="G509" s="440"/>
      <c r="H509" s="437">
        <f>'Pipes and Fittings'!L735</f>
        <v>0</v>
      </c>
      <c r="I509" s="720"/>
      <c r="J509" s="721"/>
      <c r="K509" s="188"/>
    </row>
    <row r="510" spans="1:11" hidden="1">
      <c r="A510" s="188"/>
      <c r="B510" s="447">
        <f>'Pipes and Fittings'!B736</f>
        <v>28262</v>
      </c>
      <c r="C510" s="436" t="str">
        <f>'Pipes and Fittings'!$B$713</f>
        <v>Weld-in saddle - Fi</v>
      </c>
      <c r="D510" s="722" t="str">
        <f>'Pipes and Fittings'!C736</f>
        <v>90/32 x 1" f</v>
      </c>
      <c r="E510" s="723"/>
      <c r="F510" s="439"/>
      <c r="G510" s="440"/>
      <c r="H510" s="437">
        <f>'Pipes and Fittings'!L736</f>
        <v>0</v>
      </c>
      <c r="I510" s="720"/>
      <c r="J510" s="721"/>
      <c r="K510" s="188"/>
    </row>
    <row r="511" spans="1:11" hidden="1">
      <c r="A511" s="188"/>
      <c r="B511" s="447">
        <f>'Pipes and Fittings'!B737</f>
        <v>28264</v>
      </c>
      <c r="C511" s="436" t="str">
        <f>'Pipes and Fittings'!$B$713</f>
        <v>Weld-in saddle - Fi</v>
      </c>
      <c r="D511" s="722" t="str">
        <f>'Pipes and Fittings'!C737</f>
        <v>110/32 x 1" f</v>
      </c>
      <c r="E511" s="723"/>
      <c r="F511" s="439"/>
      <c r="G511" s="440"/>
      <c r="H511" s="437">
        <f>'Pipes and Fittings'!L737</f>
        <v>0</v>
      </c>
      <c r="I511" s="720"/>
      <c r="J511" s="721"/>
      <c r="K511" s="188"/>
    </row>
    <row r="512" spans="1:11" hidden="1">
      <c r="A512" s="188"/>
      <c r="B512" s="447">
        <f>'Pipes and Fittings'!B738</f>
        <v>28266</v>
      </c>
      <c r="C512" s="436" t="str">
        <f>'Pipes and Fittings'!$B$713</f>
        <v>Weld-in saddle - Fi</v>
      </c>
      <c r="D512" s="722" t="str">
        <f>'Pipes and Fittings'!C738</f>
        <v>125/32 x 1" f</v>
      </c>
      <c r="E512" s="723"/>
      <c r="F512" s="439"/>
      <c r="G512" s="440"/>
      <c r="H512" s="437">
        <f>'Pipes and Fittings'!L738</f>
        <v>0</v>
      </c>
      <c r="I512" s="720"/>
      <c r="J512" s="721"/>
      <c r="K512" s="188"/>
    </row>
    <row r="513" spans="1:11" hidden="1">
      <c r="A513" s="188"/>
      <c r="B513" s="447">
        <f>'Pipes and Fittings'!B739</f>
        <v>28270</v>
      </c>
      <c r="C513" s="436" t="str">
        <f>'Pipes and Fittings'!$B$713</f>
        <v>Weld-in saddle - Fi</v>
      </c>
      <c r="D513" s="722" t="str">
        <f>'Pipes and Fittings'!C739</f>
        <v>160/32 x 1" f</v>
      </c>
      <c r="E513" s="723"/>
      <c r="F513" s="439"/>
      <c r="G513" s="440"/>
      <c r="H513" s="437">
        <f>'Pipes and Fittings'!L739</f>
        <v>0</v>
      </c>
      <c r="I513" s="720"/>
      <c r="J513" s="721"/>
      <c r="K513" s="188"/>
    </row>
    <row r="514" spans="1:11" hidden="1">
      <c r="A514" s="188"/>
      <c r="B514" s="447">
        <f>'Pipes and Fittings'!B740</f>
        <v>28274</v>
      </c>
      <c r="C514" s="436" t="str">
        <f>'Pipes and Fittings'!$B$713</f>
        <v>Weld-in saddle - Fi</v>
      </c>
      <c r="D514" s="722" t="str">
        <f>'Pipes and Fittings'!C740</f>
        <v>200-250/32 x 1" f</v>
      </c>
      <c r="E514" s="723"/>
      <c r="F514" s="439"/>
      <c r="G514" s="440"/>
      <c r="H514" s="437">
        <f>'Pipes and Fittings'!L740</f>
        <v>0</v>
      </c>
      <c r="I514" s="720"/>
      <c r="J514" s="721"/>
      <c r="K514" s="188"/>
    </row>
    <row r="515" spans="1:11" hidden="1">
      <c r="A515" s="188"/>
      <c r="B515" s="447">
        <f>'Pipes and Fittings'!B745</f>
        <v>28314</v>
      </c>
      <c r="C515" s="436" t="str">
        <f>'Pipes and Fittings'!$B$743</f>
        <v>Weld-in saddle - Mi</v>
      </c>
      <c r="D515" s="722" t="str">
        <f>'Pipes and Fittings'!C745</f>
        <v>40/25 mm x 1/2" m</v>
      </c>
      <c r="E515" s="723"/>
      <c r="F515" s="439"/>
      <c r="G515" s="440"/>
      <c r="H515" s="437">
        <f>'Pipes and Fittings'!L745</f>
        <v>0</v>
      </c>
      <c r="I515" s="720"/>
      <c r="J515" s="721"/>
      <c r="K515" s="188"/>
    </row>
    <row r="516" spans="1:11" hidden="1">
      <c r="A516" s="188"/>
      <c r="B516" s="447">
        <f>'Pipes and Fittings'!B746</f>
        <v>28316</v>
      </c>
      <c r="C516" s="436" t="str">
        <f>'Pipes and Fittings'!$B$743</f>
        <v>Weld-in saddle - Mi</v>
      </c>
      <c r="D516" s="722" t="str">
        <f>'Pipes and Fittings'!C746</f>
        <v>50/25 mm x 1/2" m</v>
      </c>
      <c r="E516" s="723"/>
      <c r="F516" s="439"/>
      <c r="G516" s="440"/>
      <c r="H516" s="437">
        <f>'Pipes and Fittings'!L746</f>
        <v>0</v>
      </c>
      <c r="I516" s="720"/>
      <c r="J516" s="721"/>
      <c r="K516" s="188"/>
    </row>
    <row r="517" spans="1:11" hidden="1">
      <c r="A517" s="188"/>
      <c r="B517" s="447">
        <f>'Pipes and Fittings'!B747</f>
        <v>28318</v>
      </c>
      <c r="C517" s="436" t="str">
        <f>'Pipes and Fittings'!$B$743</f>
        <v>Weld-in saddle - Mi</v>
      </c>
      <c r="D517" s="722" t="str">
        <f>'Pipes and Fittings'!C747</f>
        <v>63/25 mm x 1/2" m</v>
      </c>
      <c r="E517" s="723"/>
      <c r="F517" s="439"/>
      <c r="G517" s="440"/>
      <c r="H517" s="437">
        <f>'Pipes and Fittings'!L747</f>
        <v>0</v>
      </c>
      <c r="I517" s="720"/>
      <c r="J517" s="721"/>
      <c r="K517" s="188"/>
    </row>
    <row r="518" spans="1:11" hidden="1">
      <c r="A518" s="188"/>
      <c r="B518" s="447">
        <f>'Pipes and Fittings'!B748</f>
        <v>28320</v>
      </c>
      <c r="C518" s="436" t="str">
        <f>'Pipes and Fittings'!$B$743</f>
        <v>Weld-in saddle - Mi</v>
      </c>
      <c r="D518" s="722" t="str">
        <f>'Pipes and Fittings'!C748</f>
        <v>75/25 mm x 1/2" m</v>
      </c>
      <c r="E518" s="723"/>
      <c r="F518" s="439"/>
      <c r="G518" s="440"/>
      <c r="H518" s="437">
        <f>'Pipes and Fittings'!L748</f>
        <v>0</v>
      </c>
      <c r="I518" s="720"/>
      <c r="J518" s="721"/>
      <c r="K518" s="188"/>
    </row>
    <row r="519" spans="1:11" hidden="1">
      <c r="A519" s="188"/>
      <c r="B519" s="447">
        <f>'Pipes and Fittings'!B749</f>
        <v>28322</v>
      </c>
      <c r="C519" s="436" t="str">
        <f>'Pipes and Fittings'!$B$743</f>
        <v>Weld-in saddle - Mi</v>
      </c>
      <c r="D519" s="722" t="str">
        <f>'Pipes and Fittings'!C749</f>
        <v>90/25 mm x 1/2" m</v>
      </c>
      <c r="E519" s="723"/>
      <c r="F519" s="439"/>
      <c r="G519" s="440"/>
      <c r="H519" s="437">
        <f>'Pipes and Fittings'!L749</f>
        <v>0</v>
      </c>
      <c r="I519" s="720"/>
      <c r="J519" s="721"/>
      <c r="K519" s="188"/>
    </row>
    <row r="520" spans="1:11" hidden="1">
      <c r="A520" s="188"/>
      <c r="B520" s="447">
        <f>'Pipes and Fittings'!B750</f>
        <v>28324</v>
      </c>
      <c r="C520" s="436" t="str">
        <f>'Pipes and Fittings'!$B$743</f>
        <v>Weld-in saddle - Mi</v>
      </c>
      <c r="D520" s="722" t="str">
        <f>'Pipes and Fittings'!C750</f>
        <v>110/25 mm x 1/2" m</v>
      </c>
      <c r="E520" s="723"/>
      <c r="F520" s="439"/>
      <c r="G520" s="440"/>
      <c r="H520" s="437">
        <f>'Pipes and Fittings'!L750</f>
        <v>0</v>
      </c>
      <c r="I520" s="720"/>
      <c r="J520" s="721"/>
      <c r="K520" s="188"/>
    </row>
    <row r="521" spans="1:11" hidden="1">
      <c r="A521" s="188"/>
      <c r="B521" s="447">
        <f>'Pipes and Fittings'!B751</f>
        <v>28326</v>
      </c>
      <c r="C521" s="436" t="str">
        <f>'Pipes and Fittings'!$B$743</f>
        <v>Weld-in saddle - Mi</v>
      </c>
      <c r="D521" s="722" t="str">
        <f>'Pipes and Fittings'!C751</f>
        <v>125/25 mm x 1/2" m</v>
      </c>
      <c r="E521" s="723"/>
      <c r="F521" s="439"/>
      <c r="G521" s="440"/>
      <c r="H521" s="437">
        <f>'Pipes and Fittings'!L751</f>
        <v>0</v>
      </c>
      <c r="I521" s="720"/>
      <c r="J521" s="721"/>
      <c r="K521" s="188"/>
    </row>
    <row r="522" spans="1:11" hidden="1">
      <c r="A522" s="188"/>
      <c r="B522" s="447">
        <f>'Pipes and Fittings'!B752</f>
        <v>28330</v>
      </c>
      <c r="C522" s="436" t="str">
        <f>'Pipes and Fittings'!$B$743</f>
        <v>Weld-in saddle - Mi</v>
      </c>
      <c r="D522" s="722" t="str">
        <f>'Pipes and Fittings'!C752</f>
        <v>160/25mm x 1/2" m</v>
      </c>
      <c r="E522" s="723"/>
      <c r="F522" s="439"/>
      <c r="G522" s="440"/>
      <c r="H522" s="437">
        <f>'Pipes and Fittings'!L752</f>
        <v>0</v>
      </c>
      <c r="I522" s="720"/>
      <c r="J522" s="721"/>
      <c r="K522" s="188"/>
    </row>
    <row r="523" spans="1:11" hidden="1">
      <c r="A523" s="188"/>
      <c r="B523" s="447">
        <f>'Pipes and Fittings'!B753</f>
        <v>28334</v>
      </c>
      <c r="C523" s="436" t="str">
        <f>'Pipes and Fittings'!$B$743</f>
        <v>Weld-in saddle - Mi</v>
      </c>
      <c r="D523" s="722" t="str">
        <f>'Pipes and Fittings'!C753</f>
        <v>40/25 mm x 3/4" m</v>
      </c>
      <c r="E523" s="723"/>
      <c r="F523" s="439"/>
      <c r="G523" s="440"/>
      <c r="H523" s="437">
        <f>'Pipes and Fittings'!L753</f>
        <v>0</v>
      </c>
      <c r="I523" s="720"/>
      <c r="J523" s="721"/>
      <c r="K523" s="188"/>
    </row>
    <row r="524" spans="1:11" hidden="1">
      <c r="A524" s="188"/>
      <c r="B524" s="447">
        <f>'Pipes and Fittings'!B754</f>
        <v>28336</v>
      </c>
      <c r="C524" s="436" t="str">
        <f>'Pipes and Fittings'!$B$743</f>
        <v>Weld-in saddle - Mi</v>
      </c>
      <c r="D524" s="722" t="str">
        <f>'Pipes and Fittings'!C754</f>
        <v>50/25 mm x 3/4" m</v>
      </c>
      <c r="E524" s="723"/>
      <c r="F524" s="439"/>
      <c r="G524" s="440"/>
      <c r="H524" s="437">
        <f>'Pipes and Fittings'!L754</f>
        <v>0</v>
      </c>
      <c r="I524" s="720"/>
      <c r="J524" s="721"/>
      <c r="K524" s="188"/>
    </row>
    <row r="525" spans="1:11" hidden="1">
      <c r="A525" s="188"/>
      <c r="B525" s="447">
        <f>'Pipes and Fittings'!B755</f>
        <v>28338</v>
      </c>
      <c r="C525" s="436" t="str">
        <f>'Pipes and Fittings'!$B$743</f>
        <v>Weld-in saddle - Mi</v>
      </c>
      <c r="D525" s="722" t="str">
        <f>'Pipes and Fittings'!C755</f>
        <v>63/25 mm x 3/4" m</v>
      </c>
      <c r="E525" s="723"/>
      <c r="F525" s="439"/>
      <c r="G525" s="440"/>
      <c r="H525" s="437">
        <f>'Pipes and Fittings'!L755</f>
        <v>0</v>
      </c>
      <c r="I525" s="720"/>
      <c r="J525" s="721"/>
      <c r="K525" s="188"/>
    </row>
    <row r="526" spans="1:11" hidden="1">
      <c r="A526" s="188"/>
      <c r="B526" s="447">
        <f>'Pipes and Fittings'!B756</f>
        <v>28340</v>
      </c>
      <c r="C526" s="436" t="str">
        <f>'Pipes and Fittings'!$B$743</f>
        <v>Weld-in saddle - Mi</v>
      </c>
      <c r="D526" s="722" t="str">
        <f>'Pipes and Fittings'!C756</f>
        <v>75/25 mm x 3/4" m</v>
      </c>
      <c r="E526" s="723"/>
      <c r="F526" s="439"/>
      <c r="G526" s="440"/>
      <c r="H526" s="437">
        <f>'Pipes and Fittings'!L756</f>
        <v>0</v>
      </c>
      <c r="I526" s="720"/>
      <c r="J526" s="721"/>
      <c r="K526" s="188"/>
    </row>
    <row r="527" spans="1:11" hidden="1">
      <c r="A527" s="188"/>
      <c r="B527" s="447">
        <f>'Pipes and Fittings'!B757</f>
        <v>28342</v>
      </c>
      <c r="C527" s="436" t="str">
        <f>'Pipes and Fittings'!$B$743</f>
        <v>Weld-in saddle - Mi</v>
      </c>
      <c r="D527" s="722" t="str">
        <f>'Pipes and Fittings'!C757</f>
        <v>90/25 mm x 3/4" m</v>
      </c>
      <c r="E527" s="723"/>
      <c r="F527" s="439"/>
      <c r="G527" s="440"/>
      <c r="H527" s="437">
        <f>'Pipes and Fittings'!L757</f>
        <v>0</v>
      </c>
      <c r="I527" s="720"/>
      <c r="J527" s="721"/>
      <c r="K527" s="188"/>
    </row>
    <row r="528" spans="1:11" hidden="1">
      <c r="A528" s="188"/>
      <c r="B528" s="447">
        <f>'Pipes and Fittings'!B758</f>
        <v>28344</v>
      </c>
      <c r="C528" s="436" t="str">
        <f>'Pipes and Fittings'!$B$743</f>
        <v>Weld-in saddle - Mi</v>
      </c>
      <c r="D528" s="722" t="str">
        <f>'Pipes and Fittings'!C758</f>
        <v>110/25 mm x 3/4" m</v>
      </c>
      <c r="E528" s="723"/>
      <c r="F528" s="439"/>
      <c r="G528" s="440"/>
      <c r="H528" s="437">
        <f>'Pipes and Fittings'!L758</f>
        <v>0</v>
      </c>
      <c r="I528" s="720"/>
      <c r="J528" s="721"/>
      <c r="K528" s="188"/>
    </row>
    <row r="529" spans="1:11" hidden="1">
      <c r="A529" s="188"/>
      <c r="B529" s="447">
        <f>'Pipes and Fittings'!B759</f>
        <v>28346</v>
      </c>
      <c r="C529" s="436" t="str">
        <f>'Pipes and Fittings'!$B$743</f>
        <v>Weld-in saddle - Mi</v>
      </c>
      <c r="D529" s="722" t="str">
        <f>'Pipes and Fittings'!C759</f>
        <v>125/25 mm x 3/4" m</v>
      </c>
      <c r="E529" s="723"/>
      <c r="F529" s="439"/>
      <c r="G529" s="440"/>
      <c r="H529" s="437">
        <f>'Pipes and Fittings'!L759</f>
        <v>0</v>
      </c>
      <c r="I529" s="720"/>
      <c r="J529" s="721"/>
      <c r="K529" s="188"/>
    </row>
    <row r="530" spans="1:11" hidden="1">
      <c r="A530" s="188"/>
      <c r="B530" s="447">
        <f>'Pipes and Fittings'!B760</f>
        <v>28350</v>
      </c>
      <c r="C530" s="436" t="str">
        <f>'Pipes and Fittings'!$B$743</f>
        <v>Weld-in saddle - Mi</v>
      </c>
      <c r="D530" s="722" t="str">
        <f>'Pipes and Fittings'!C760</f>
        <v>160/25 mm x 3/4" m</v>
      </c>
      <c r="E530" s="723"/>
      <c r="F530" s="439"/>
      <c r="G530" s="440"/>
      <c r="H530" s="437">
        <f>'Pipes and Fittings'!L760</f>
        <v>0</v>
      </c>
      <c r="I530" s="720"/>
      <c r="J530" s="721"/>
      <c r="K530" s="188"/>
    </row>
    <row r="531" spans="1:11">
      <c r="A531" s="188"/>
      <c r="B531" s="724"/>
      <c r="C531" s="725"/>
      <c r="D531" s="725"/>
      <c r="E531" s="725"/>
      <c r="F531" s="725"/>
      <c r="G531" s="725"/>
      <c r="H531" s="725"/>
      <c r="I531" s="725"/>
      <c r="J531" s="726"/>
      <c r="K531" s="188"/>
    </row>
    <row r="532" spans="1:11" hidden="1">
      <c r="A532" s="188"/>
      <c r="B532" s="447">
        <f>'Pipes and Fittings'!B766</f>
        <v>40808</v>
      </c>
      <c r="C532" s="436" t="str">
        <f>'Pipes and Fittings'!$B$764</f>
        <v>Screw-down stop globe valve</v>
      </c>
      <c r="D532" s="722" t="str">
        <f>'Pipes and Fittings'!C766</f>
        <v>20 mm</v>
      </c>
      <c r="E532" s="723"/>
      <c r="F532" s="439"/>
      <c r="G532" s="440"/>
      <c r="H532" s="437">
        <f>'Pipes and Fittings'!L766</f>
        <v>0</v>
      </c>
      <c r="I532" s="720"/>
      <c r="J532" s="721"/>
      <c r="K532" s="188"/>
    </row>
    <row r="533" spans="1:11" hidden="1">
      <c r="A533" s="188"/>
      <c r="B533" s="447">
        <f>'Pipes and Fittings'!B767</f>
        <v>40810</v>
      </c>
      <c r="C533" s="436" t="str">
        <f>'Pipes and Fittings'!$B$764</f>
        <v>Screw-down stop globe valve</v>
      </c>
      <c r="D533" s="722" t="str">
        <f>'Pipes and Fittings'!C767</f>
        <v>25 mm</v>
      </c>
      <c r="E533" s="723"/>
      <c r="F533" s="439"/>
      <c r="G533" s="440"/>
      <c r="H533" s="437">
        <f>'Pipes and Fittings'!L767</f>
        <v>0</v>
      </c>
      <c r="I533" s="720"/>
      <c r="J533" s="721"/>
      <c r="K533" s="188"/>
    </row>
    <row r="534" spans="1:11" hidden="1">
      <c r="A534" s="188"/>
      <c r="B534" s="447">
        <f>'Pipes and Fittings'!B768</f>
        <v>40812</v>
      </c>
      <c r="C534" s="436" t="str">
        <f>'Pipes and Fittings'!$B$764</f>
        <v>Screw-down stop globe valve</v>
      </c>
      <c r="D534" s="722" t="str">
        <f>'Pipes and Fittings'!C768</f>
        <v>32 mm</v>
      </c>
      <c r="E534" s="723"/>
      <c r="F534" s="439"/>
      <c r="G534" s="440"/>
      <c r="H534" s="437">
        <f>'Pipes and Fittings'!L768</f>
        <v>0</v>
      </c>
      <c r="I534" s="720"/>
      <c r="J534" s="721"/>
      <c r="K534" s="188"/>
    </row>
    <row r="535" spans="1:11" hidden="1">
      <c r="A535" s="188"/>
      <c r="B535" s="447">
        <f>'Pipes and Fittings'!B769</f>
        <v>40814</v>
      </c>
      <c r="C535" s="436" t="str">
        <f>'Pipes and Fittings'!$B$764</f>
        <v>Screw-down stop globe valve</v>
      </c>
      <c r="D535" s="722" t="str">
        <f>'Pipes and Fittings'!C769</f>
        <v>40 mm</v>
      </c>
      <c r="E535" s="723"/>
      <c r="F535" s="439"/>
      <c r="G535" s="440"/>
      <c r="H535" s="437">
        <f>'Pipes and Fittings'!L769</f>
        <v>0</v>
      </c>
      <c r="I535" s="720"/>
      <c r="J535" s="721"/>
      <c r="K535" s="188"/>
    </row>
    <row r="536" spans="1:11" hidden="1">
      <c r="A536" s="188"/>
      <c r="B536" s="447">
        <f>'Pipes and Fittings'!B775</f>
        <v>40858</v>
      </c>
      <c r="C536" s="436" t="str">
        <f>'Pipes and Fittings'!$B$772</f>
        <v>Concealed valve</v>
      </c>
      <c r="D536" s="722" t="str">
        <f>'Pipes and Fittings'!C775</f>
        <v>20 mm</v>
      </c>
      <c r="E536" s="723"/>
      <c r="F536" s="439"/>
      <c r="G536" s="440"/>
      <c r="H536" s="437">
        <f>'Pipes and Fittings'!L775</f>
        <v>0</v>
      </c>
      <c r="I536" s="720"/>
      <c r="J536" s="721"/>
      <c r="K536" s="188"/>
    </row>
    <row r="537" spans="1:11" hidden="1">
      <c r="A537" s="188"/>
      <c r="B537" s="447">
        <f>'Pipes and Fittings'!B776</f>
        <v>40860</v>
      </c>
      <c r="C537" s="436" t="str">
        <f>'Pipes and Fittings'!$B$772</f>
        <v>Concealed valve</v>
      </c>
      <c r="D537" s="722" t="str">
        <f>'Pipes and Fittings'!C776</f>
        <v>25 mm</v>
      </c>
      <c r="E537" s="723"/>
      <c r="F537" s="439"/>
      <c r="G537" s="440"/>
      <c r="H537" s="437">
        <f>'Pipes and Fittings'!L776</f>
        <v>0</v>
      </c>
      <c r="I537" s="720"/>
      <c r="J537" s="721"/>
      <c r="K537" s="188"/>
    </row>
    <row r="538" spans="1:11" hidden="1">
      <c r="A538" s="188"/>
      <c r="B538" s="447">
        <f>'Pipes and Fittings'!B777</f>
        <v>40862</v>
      </c>
      <c r="C538" s="436" t="str">
        <f>'Pipes and Fittings'!$B$772</f>
        <v>Concealed valve</v>
      </c>
      <c r="D538" s="722" t="str">
        <f>'Pipes and Fittings'!C777</f>
        <v>32 mm</v>
      </c>
      <c r="E538" s="723"/>
      <c r="F538" s="439"/>
      <c r="G538" s="440"/>
      <c r="H538" s="437">
        <f>'Pipes and Fittings'!L777</f>
        <v>0</v>
      </c>
      <c r="I538" s="720"/>
      <c r="J538" s="721"/>
      <c r="K538" s="188"/>
    </row>
    <row r="539" spans="1:11" hidden="1">
      <c r="A539" s="188"/>
      <c r="B539" s="447">
        <f>'Pipes and Fittings'!B783</f>
        <v>40878</v>
      </c>
      <c r="C539" s="436" t="str">
        <f>'Pipes and Fittings'!$B$780</f>
        <v>Concealed valve - extended stem</v>
      </c>
      <c r="D539" s="722" t="str">
        <f>'Pipes and Fittings'!C783</f>
        <v>20 mm</v>
      </c>
      <c r="E539" s="723"/>
      <c r="F539" s="439"/>
      <c r="G539" s="440"/>
      <c r="H539" s="437">
        <f>'Pipes and Fittings'!L783</f>
        <v>0</v>
      </c>
      <c r="I539" s="720"/>
      <c r="J539" s="721"/>
      <c r="K539" s="188"/>
    </row>
    <row r="540" spans="1:11" hidden="1">
      <c r="A540" s="188"/>
      <c r="B540" s="447">
        <f>'Pipes and Fittings'!B784</f>
        <v>40880</v>
      </c>
      <c r="C540" s="436" t="str">
        <f>'Pipes and Fittings'!$B$780</f>
        <v>Concealed valve - extended stem</v>
      </c>
      <c r="D540" s="722" t="str">
        <f>'Pipes and Fittings'!C784</f>
        <v>25 mm</v>
      </c>
      <c r="E540" s="723"/>
      <c r="F540" s="439"/>
      <c r="G540" s="440"/>
      <c r="H540" s="437">
        <f>'Pipes and Fittings'!L784</f>
        <v>0</v>
      </c>
      <c r="I540" s="720"/>
      <c r="J540" s="721"/>
      <c r="K540" s="188"/>
    </row>
    <row r="541" spans="1:11" hidden="1">
      <c r="A541" s="188"/>
      <c r="B541" s="447">
        <f>'Pipes and Fittings'!B785</f>
        <v>40882</v>
      </c>
      <c r="C541" s="436" t="str">
        <f>'Pipes and Fittings'!$B$780</f>
        <v>Concealed valve - extended stem</v>
      </c>
      <c r="D541" s="722" t="str">
        <f>'Pipes and Fittings'!C785</f>
        <v>32 mm</v>
      </c>
      <c r="E541" s="723"/>
      <c r="F541" s="439"/>
      <c r="G541" s="440"/>
      <c r="H541" s="437">
        <f>'Pipes and Fittings'!L785</f>
        <v>0</v>
      </c>
      <c r="I541" s="720"/>
      <c r="J541" s="721"/>
      <c r="K541" s="188"/>
    </row>
    <row r="542" spans="1:11" hidden="1">
      <c r="A542" s="188"/>
      <c r="B542" s="447">
        <f>'Pipes and Fittings'!B790</f>
        <v>40908</v>
      </c>
      <c r="C542" s="436" t="str">
        <f>'Pipes and Fittings'!$B$788</f>
        <v>Stop valve body</v>
      </c>
      <c r="D542" s="722" t="str">
        <f>'Pipes and Fittings'!C790</f>
        <v>20 mm / 3/4"</v>
      </c>
      <c r="E542" s="723"/>
      <c r="F542" s="439"/>
      <c r="G542" s="440"/>
      <c r="H542" s="437">
        <f>'Pipes and Fittings'!L790</f>
        <v>0</v>
      </c>
      <c r="I542" s="720"/>
      <c r="J542" s="721"/>
      <c r="K542" s="188"/>
    </row>
    <row r="543" spans="1:11" hidden="1">
      <c r="A543" s="188"/>
      <c r="B543" s="447">
        <f>'Pipes and Fittings'!B791</f>
        <v>40910</v>
      </c>
      <c r="C543" s="436" t="str">
        <f>'Pipes and Fittings'!$B$788</f>
        <v>Stop valve body</v>
      </c>
      <c r="D543" s="722" t="str">
        <f>'Pipes and Fittings'!C791</f>
        <v>25 mm / 3/4"</v>
      </c>
      <c r="E543" s="723"/>
      <c r="F543" s="439"/>
      <c r="G543" s="440"/>
      <c r="H543" s="437">
        <f>'Pipes and Fittings'!L791</f>
        <v>0</v>
      </c>
      <c r="I543" s="720"/>
      <c r="J543" s="721"/>
      <c r="K543" s="188"/>
    </row>
    <row r="544" spans="1:11" hidden="1">
      <c r="A544" s="188"/>
      <c r="B544" s="447">
        <f>'Pipes and Fittings'!B792</f>
        <v>40912</v>
      </c>
      <c r="C544" s="436" t="str">
        <f>'Pipes and Fittings'!$B$788</f>
        <v>Stop valve body</v>
      </c>
      <c r="D544" s="722" t="str">
        <f>'Pipes and Fittings'!C792</f>
        <v>32 mm / 1"</v>
      </c>
      <c r="E544" s="723"/>
      <c r="F544" s="439"/>
      <c r="G544" s="440"/>
      <c r="H544" s="437">
        <f>'Pipes and Fittings'!L792</f>
        <v>0</v>
      </c>
      <c r="I544" s="720"/>
      <c r="J544" s="721"/>
      <c r="K544" s="188"/>
    </row>
    <row r="545" spans="1:11" hidden="1">
      <c r="A545" s="188"/>
      <c r="B545" s="447">
        <f>'Pipes and Fittings'!B793</f>
        <v>40914</v>
      </c>
      <c r="C545" s="436" t="str">
        <f>'Pipes and Fittings'!$B$788</f>
        <v>Stop valve body</v>
      </c>
      <c r="D545" s="722" t="str">
        <f>'Pipes and Fittings'!C793</f>
        <v>40 mm / 1.1/4"</v>
      </c>
      <c r="E545" s="723"/>
      <c r="F545" s="439"/>
      <c r="G545" s="440"/>
      <c r="H545" s="437">
        <f>'Pipes and Fittings'!L793</f>
        <v>0</v>
      </c>
      <c r="I545" s="720"/>
      <c r="J545" s="721"/>
      <c r="K545" s="188"/>
    </row>
    <row r="546" spans="1:11" hidden="1">
      <c r="A546" s="188"/>
      <c r="B546" s="447">
        <f>'Pipes and Fittings'!B794</f>
        <v>40909</v>
      </c>
      <c r="C546" s="436" t="str">
        <f>'Pipes and Fittings'!$B$788</f>
        <v>Stop valve body</v>
      </c>
      <c r="D546" s="722" t="str">
        <f>'Pipes and Fittings'!C794</f>
        <v>20 mm / 5/8 "</v>
      </c>
      <c r="E546" s="723"/>
      <c r="F546" s="439"/>
      <c r="G546" s="440"/>
      <c r="H546" s="437">
        <f>'Pipes and Fittings'!L794</f>
        <v>0</v>
      </c>
      <c r="I546" s="720"/>
      <c r="J546" s="721"/>
      <c r="K546" s="188"/>
    </row>
    <row r="547" spans="1:11" hidden="1">
      <c r="A547" s="188"/>
      <c r="B547" s="447">
        <f>'Pipes and Fittings'!B799</f>
        <v>41208</v>
      </c>
      <c r="C547" s="436" t="str">
        <f>'Pipes and Fittings'!$B$797</f>
        <v>KFR-valve</v>
      </c>
      <c r="D547" s="722" t="str">
        <f>'Pipes and Fittings'!C799</f>
        <v>20 mm</v>
      </c>
      <c r="E547" s="723"/>
      <c r="F547" s="439"/>
      <c r="G547" s="440"/>
      <c r="H547" s="437">
        <f>'Pipes and Fittings'!L799</f>
        <v>0</v>
      </c>
      <c r="I547" s="720"/>
      <c r="J547" s="721"/>
      <c r="K547" s="188"/>
    </row>
    <row r="548" spans="1:11" hidden="1">
      <c r="A548" s="188"/>
      <c r="B548" s="447">
        <f>'Pipes and Fittings'!B800</f>
        <v>41210</v>
      </c>
      <c r="C548" s="436" t="str">
        <f>'Pipes and Fittings'!$B$797</f>
        <v>KFR-valve</v>
      </c>
      <c r="D548" s="722" t="str">
        <f>'Pipes and Fittings'!C800</f>
        <v>25 mm</v>
      </c>
      <c r="E548" s="723"/>
      <c r="F548" s="439"/>
      <c r="G548" s="440"/>
      <c r="H548" s="437">
        <f>'Pipes and Fittings'!L800</f>
        <v>0</v>
      </c>
      <c r="I548" s="720"/>
      <c r="J548" s="721"/>
      <c r="K548" s="188"/>
    </row>
    <row r="549" spans="1:11" hidden="1">
      <c r="A549" s="188"/>
      <c r="B549" s="447">
        <f>'Pipes and Fittings'!B801</f>
        <v>41212</v>
      </c>
      <c r="C549" s="436" t="str">
        <f>'Pipes and Fittings'!$B$797</f>
        <v>KFR-valve</v>
      </c>
      <c r="D549" s="722" t="str">
        <f>'Pipes and Fittings'!C801</f>
        <v>32 mm</v>
      </c>
      <c r="E549" s="723"/>
      <c r="F549" s="439"/>
      <c r="G549" s="440"/>
      <c r="H549" s="437">
        <f>'Pipes and Fittings'!L801</f>
        <v>0</v>
      </c>
      <c r="I549" s="720"/>
      <c r="J549" s="721"/>
      <c r="K549" s="188"/>
    </row>
    <row r="550" spans="1:11" hidden="1">
      <c r="A550" s="188"/>
      <c r="B550" s="447">
        <f>'Pipes and Fittings'!B802</f>
        <v>41214</v>
      </c>
      <c r="C550" s="436" t="str">
        <f>'Pipes and Fittings'!$B$797</f>
        <v>KFR-valve</v>
      </c>
      <c r="D550" s="722" t="str">
        <f>'Pipes and Fittings'!C802</f>
        <v>40 mm</v>
      </c>
      <c r="E550" s="723"/>
      <c r="F550" s="439"/>
      <c r="G550" s="440"/>
      <c r="H550" s="437">
        <f>'Pipes and Fittings'!L802</f>
        <v>0</v>
      </c>
      <c r="I550" s="720"/>
      <c r="J550" s="721"/>
      <c r="K550" s="188"/>
    </row>
    <row r="551" spans="1:11" hidden="1">
      <c r="A551" s="188"/>
      <c r="B551" s="447">
        <f>'Pipes and Fittings'!B807</f>
        <v>41308</v>
      </c>
      <c r="C551" s="436" t="str">
        <f>'Pipes and Fittings'!$B$805</f>
        <v>Ball valve - PP-R / Brass</v>
      </c>
      <c r="D551" s="722" t="str">
        <f>'Pipes and Fittings'!C807</f>
        <v>20 mm</v>
      </c>
      <c r="E551" s="723"/>
      <c r="F551" s="439"/>
      <c r="G551" s="440"/>
      <c r="H551" s="437">
        <f>'Pipes and Fittings'!L807</f>
        <v>0</v>
      </c>
      <c r="I551" s="720"/>
      <c r="J551" s="721"/>
      <c r="K551" s="188"/>
    </row>
    <row r="552" spans="1:11" hidden="1">
      <c r="A552" s="188"/>
      <c r="B552" s="447">
        <f>'Pipes and Fittings'!B808</f>
        <v>41310</v>
      </c>
      <c r="C552" s="436" t="str">
        <f>'Pipes and Fittings'!$B$805</f>
        <v>Ball valve - PP-R / Brass</v>
      </c>
      <c r="D552" s="722" t="str">
        <f>'Pipes and Fittings'!C808</f>
        <v>25 mm</v>
      </c>
      <c r="E552" s="723"/>
      <c r="F552" s="439"/>
      <c r="G552" s="440"/>
      <c r="H552" s="437">
        <f>'Pipes and Fittings'!L808</f>
        <v>0</v>
      </c>
      <c r="I552" s="720"/>
      <c r="J552" s="721"/>
      <c r="K552" s="188"/>
    </row>
    <row r="553" spans="1:11" hidden="1">
      <c r="A553" s="188"/>
      <c r="B553" s="447">
        <f>'Pipes and Fittings'!B809</f>
        <v>41312</v>
      </c>
      <c r="C553" s="436" t="str">
        <f>'Pipes and Fittings'!$B$805</f>
        <v>Ball valve - PP-R / Brass</v>
      </c>
      <c r="D553" s="722" t="str">
        <f>'Pipes and Fittings'!C809</f>
        <v>32 mm</v>
      </c>
      <c r="E553" s="723"/>
      <c r="F553" s="439"/>
      <c r="G553" s="440"/>
      <c r="H553" s="437">
        <f>'Pipes and Fittings'!L809</f>
        <v>0</v>
      </c>
      <c r="I553" s="720"/>
      <c r="J553" s="721"/>
      <c r="K553" s="188"/>
    </row>
    <row r="554" spans="1:11" hidden="1">
      <c r="A554" s="188"/>
      <c r="B554" s="447">
        <f>'Pipes and Fittings'!B810</f>
        <v>41314</v>
      </c>
      <c r="C554" s="436" t="str">
        <f>'Pipes and Fittings'!$B$805</f>
        <v>Ball valve - PP-R / Brass</v>
      </c>
      <c r="D554" s="722" t="str">
        <f>'Pipes and Fittings'!C810</f>
        <v>40 mm</v>
      </c>
      <c r="E554" s="723"/>
      <c r="F554" s="439"/>
      <c r="G554" s="440"/>
      <c r="H554" s="437">
        <f>'Pipes and Fittings'!L810</f>
        <v>0</v>
      </c>
      <c r="I554" s="720"/>
      <c r="J554" s="721"/>
      <c r="K554" s="188"/>
    </row>
    <row r="555" spans="1:11" hidden="1">
      <c r="A555" s="188"/>
      <c r="B555" s="447">
        <f>'Pipes and Fittings'!B811</f>
        <v>41316</v>
      </c>
      <c r="C555" s="436" t="str">
        <f>'Pipes and Fittings'!$B$805</f>
        <v>Ball valve - PP-R / Brass</v>
      </c>
      <c r="D555" s="722" t="str">
        <f>'Pipes and Fittings'!C811</f>
        <v>50 mm</v>
      </c>
      <c r="E555" s="723"/>
      <c r="F555" s="439"/>
      <c r="G555" s="440"/>
      <c r="H555" s="437">
        <f>'Pipes and Fittings'!L811</f>
        <v>0</v>
      </c>
      <c r="I555" s="720"/>
      <c r="J555" s="721"/>
      <c r="K555" s="188"/>
    </row>
    <row r="556" spans="1:11" hidden="1">
      <c r="A556" s="188"/>
      <c r="B556" s="447">
        <f>'Pipes and Fittings'!B812</f>
        <v>41318</v>
      </c>
      <c r="C556" s="436" t="str">
        <f>'Pipes and Fittings'!$B$805</f>
        <v>Ball valve - PP-R / Brass</v>
      </c>
      <c r="D556" s="722" t="str">
        <f>'Pipes and Fittings'!C812</f>
        <v>63 mm</v>
      </c>
      <c r="E556" s="723"/>
      <c r="F556" s="439"/>
      <c r="G556" s="440"/>
      <c r="H556" s="437">
        <f>'Pipes and Fittings'!L812</f>
        <v>0</v>
      </c>
      <c r="I556" s="720"/>
      <c r="J556" s="721"/>
      <c r="K556" s="188"/>
    </row>
    <row r="557" spans="1:11" hidden="1">
      <c r="A557" s="188"/>
      <c r="B557" s="447">
        <f>'Pipes and Fittings'!B817</f>
        <v>41488</v>
      </c>
      <c r="C557" s="436" t="str">
        <f>'Pipes and Fittings'!$B$815</f>
        <v>Ball valve - polypropylene - socket</v>
      </c>
      <c r="D557" s="722">
        <f>'Pipes and Fittings'!D817</f>
        <v>1</v>
      </c>
      <c r="E557" s="723"/>
      <c r="F557" s="439"/>
      <c r="G557" s="440"/>
      <c r="H557" s="437">
        <f>'Pipes and Fittings'!L817</f>
        <v>0</v>
      </c>
      <c r="I557" s="720"/>
      <c r="J557" s="721"/>
      <c r="K557" s="188"/>
    </row>
    <row r="558" spans="1:11" hidden="1">
      <c r="A558" s="188"/>
      <c r="B558" s="447">
        <f>'Pipes and Fittings'!B818</f>
        <v>41490</v>
      </c>
      <c r="C558" s="436" t="str">
        <f>'Pipes and Fittings'!$B$815</f>
        <v>Ball valve - polypropylene - socket</v>
      </c>
      <c r="D558" s="722">
        <f>'Pipes and Fittings'!D818</f>
        <v>1</v>
      </c>
      <c r="E558" s="723"/>
      <c r="F558" s="439"/>
      <c r="G558" s="440"/>
      <c r="H558" s="437">
        <f>'Pipes and Fittings'!L818</f>
        <v>0</v>
      </c>
      <c r="I558" s="720"/>
      <c r="J558" s="721"/>
      <c r="K558" s="188"/>
    </row>
    <row r="559" spans="1:11" hidden="1">
      <c r="A559" s="188"/>
      <c r="B559" s="447">
        <f>'Pipes and Fittings'!B819</f>
        <v>41492</v>
      </c>
      <c r="C559" s="436" t="str">
        <f>'Pipes and Fittings'!$B$815</f>
        <v>Ball valve - polypropylene - socket</v>
      </c>
      <c r="D559" s="722">
        <f>'Pipes and Fittings'!D819</f>
        <v>1</v>
      </c>
      <c r="E559" s="723"/>
      <c r="F559" s="439"/>
      <c r="G559" s="440"/>
      <c r="H559" s="437">
        <f>'Pipes and Fittings'!L819</f>
        <v>0</v>
      </c>
      <c r="I559" s="720"/>
      <c r="J559" s="721"/>
      <c r="K559" s="188"/>
    </row>
    <row r="560" spans="1:11" hidden="1">
      <c r="A560" s="188"/>
      <c r="B560" s="447">
        <f>'Pipes and Fittings'!B820</f>
        <v>41494</v>
      </c>
      <c r="C560" s="436" t="str">
        <f>'Pipes and Fittings'!$B$815</f>
        <v>Ball valve - polypropylene - socket</v>
      </c>
      <c r="D560" s="722">
        <f>'Pipes and Fittings'!D820</f>
        <v>1</v>
      </c>
      <c r="E560" s="723"/>
      <c r="F560" s="439"/>
      <c r="G560" s="440"/>
      <c r="H560" s="437">
        <f>'Pipes and Fittings'!L820</f>
        <v>0</v>
      </c>
      <c r="I560" s="720"/>
      <c r="J560" s="721"/>
      <c r="K560" s="188"/>
    </row>
    <row r="561" spans="1:11" hidden="1">
      <c r="A561" s="188"/>
      <c r="B561" s="447">
        <f>'Pipes and Fittings'!B821</f>
        <v>41496</v>
      </c>
      <c r="C561" s="436" t="str">
        <f>'Pipes and Fittings'!$B$815</f>
        <v>Ball valve - polypropylene - socket</v>
      </c>
      <c r="D561" s="722">
        <f>'Pipes and Fittings'!D821</f>
        <v>1</v>
      </c>
      <c r="E561" s="723"/>
      <c r="F561" s="439"/>
      <c r="G561" s="440"/>
      <c r="H561" s="437">
        <f>'Pipes and Fittings'!L821</f>
        <v>0</v>
      </c>
      <c r="I561" s="720"/>
      <c r="J561" s="721"/>
      <c r="K561" s="188"/>
    </row>
    <row r="562" spans="1:11" hidden="1">
      <c r="A562" s="188"/>
      <c r="B562" s="447">
        <f>'Pipes and Fittings'!B822</f>
        <v>41498</v>
      </c>
      <c r="C562" s="436" t="str">
        <f>'Pipes and Fittings'!$B$815</f>
        <v>Ball valve - polypropylene - socket</v>
      </c>
      <c r="D562" s="722">
        <f>'Pipes and Fittings'!D822</f>
        <v>1</v>
      </c>
      <c r="E562" s="723"/>
      <c r="F562" s="439"/>
      <c r="G562" s="440"/>
      <c r="H562" s="437">
        <f>'Pipes and Fittings'!L822</f>
        <v>0</v>
      </c>
      <c r="I562" s="720"/>
      <c r="J562" s="721"/>
      <c r="K562" s="188"/>
    </row>
    <row r="563" spans="1:11" hidden="1">
      <c r="A563" s="188"/>
      <c r="B563" s="447">
        <f>'Pipes and Fittings'!B823</f>
        <v>41400</v>
      </c>
      <c r="C563" s="436" t="str">
        <f>'Pipes and Fittings'!$B$815</f>
        <v>Ball valve - polypropylene - socket</v>
      </c>
      <c r="D563" s="722">
        <f>'Pipes and Fittings'!D823</f>
        <v>1</v>
      </c>
      <c r="E563" s="723"/>
      <c r="F563" s="439"/>
      <c r="G563" s="440"/>
      <c r="H563" s="437">
        <f>'Pipes and Fittings'!L823</f>
        <v>0</v>
      </c>
      <c r="I563" s="720"/>
      <c r="J563" s="721"/>
      <c r="K563" s="188"/>
    </row>
    <row r="564" spans="1:11" hidden="1">
      <c r="A564" s="188"/>
      <c r="B564" s="447">
        <f>'Pipes and Fittings'!B828</f>
        <v>41401</v>
      </c>
      <c r="C564" s="436" t="str">
        <f>'Pipes and Fittings'!$B$826</f>
        <v>Ball valve - polypropylene - Flanged</v>
      </c>
      <c r="D564" s="722" t="str">
        <f>'Pipes and Fittings'!C828</f>
        <v>75 mm</v>
      </c>
      <c r="E564" s="723"/>
      <c r="F564" s="439"/>
      <c r="G564" s="440"/>
      <c r="H564" s="437">
        <f>'Pipes and Fittings'!L828</f>
        <v>0</v>
      </c>
      <c r="I564" s="720"/>
      <c r="J564" s="721"/>
      <c r="K564" s="188"/>
    </row>
    <row r="565" spans="1:11" hidden="1">
      <c r="A565" s="188"/>
      <c r="B565" s="447">
        <f>'Pipes and Fittings'!B829</f>
        <v>41602</v>
      </c>
      <c r="C565" s="436" t="str">
        <f>'Pipes and Fittings'!$B$826</f>
        <v>Ball valve - polypropylene - Flanged</v>
      </c>
      <c r="D565" s="722" t="str">
        <f>'Pipes and Fittings'!C829</f>
        <v>90 mm</v>
      </c>
      <c r="E565" s="723"/>
      <c r="F565" s="439"/>
      <c r="G565" s="440"/>
      <c r="H565" s="437">
        <f>'Pipes and Fittings'!L829</f>
        <v>0</v>
      </c>
      <c r="I565" s="720"/>
      <c r="J565" s="721"/>
      <c r="K565" s="188"/>
    </row>
    <row r="566" spans="1:11" hidden="1">
      <c r="A566" s="188"/>
      <c r="B566" s="447">
        <f>'Pipes and Fittings'!B830</f>
        <v>41604</v>
      </c>
      <c r="C566" s="436" t="str">
        <f>'Pipes and Fittings'!$B$826</f>
        <v>Ball valve - polypropylene - Flanged</v>
      </c>
      <c r="D566" s="722" t="str">
        <f>'Pipes and Fittings'!C830</f>
        <v>110 mm/125mm</v>
      </c>
      <c r="E566" s="723"/>
      <c r="F566" s="439"/>
      <c r="G566" s="440"/>
      <c r="H566" s="437">
        <f>'Pipes and Fittings'!L830</f>
        <v>0</v>
      </c>
      <c r="I566" s="720"/>
      <c r="J566" s="721"/>
      <c r="K566" s="188"/>
    </row>
    <row r="567" spans="1:11" hidden="1">
      <c r="A567" s="188"/>
      <c r="B567" s="447">
        <f>'Pipes and Fittings'!B831</f>
        <v>41607</v>
      </c>
      <c r="C567" s="436" t="str">
        <f>'Pipes and Fittings'!$B$826</f>
        <v>Ball valve - polypropylene - Flanged</v>
      </c>
      <c r="D567" s="722" t="str">
        <f>'Pipes and Fittings'!C831</f>
        <v>160mm</v>
      </c>
      <c r="E567" s="723"/>
      <c r="F567" s="439"/>
      <c r="G567" s="440"/>
      <c r="H567" s="437">
        <f>'Pipes and Fittings'!L831</f>
        <v>0</v>
      </c>
      <c r="I567" s="720"/>
      <c r="J567" s="721"/>
      <c r="K567" s="188"/>
    </row>
    <row r="568" spans="1:11">
      <c r="A568" s="188"/>
      <c r="B568" s="724"/>
      <c r="C568" s="725"/>
      <c r="D568" s="725"/>
      <c r="E568" s="725"/>
      <c r="F568" s="725"/>
      <c r="G568" s="725"/>
      <c r="H568" s="725"/>
      <c r="I568" s="725"/>
      <c r="J568" s="726"/>
      <c r="K568" s="188"/>
    </row>
    <row r="569" spans="1:11" hidden="1">
      <c r="A569" s="188"/>
      <c r="B569" s="447">
        <f>'Pipes and Fittings'!B838</f>
        <v>920108</v>
      </c>
      <c r="C569" s="436" t="str">
        <f>'Pipes and Fittings'!$B$836</f>
        <v>Connecting wall disk SS (concealed installation)</v>
      </c>
      <c r="D569" s="722" t="str">
        <f>'Pipes and Fittings'!C838</f>
        <v>20 x 1/2" f</v>
      </c>
      <c r="E569" s="723"/>
      <c r="F569" s="439"/>
      <c r="G569" s="440"/>
      <c r="H569" s="437">
        <f>'Pipes and Fittings'!L838</f>
        <v>0</v>
      </c>
      <c r="I569" s="720"/>
      <c r="J569" s="721"/>
      <c r="K569" s="188"/>
    </row>
    <row r="570" spans="1:11" hidden="1">
      <c r="A570" s="188"/>
      <c r="B570" s="447">
        <f>'Pipes and Fittings'!B839</f>
        <v>920110</v>
      </c>
      <c r="C570" s="436" t="str">
        <f>'Pipes and Fittings'!$B$836</f>
        <v>Connecting wall disk SS (concealed installation)</v>
      </c>
      <c r="D570" s="722" t="str">
        <f>'Pipes and Fittings'!C839</f>
        <v>20 x 3/4" f</v>
      </c>
      <c r="E570" s="723"/>
      <c r="F570" s="439"/>
      <c r="G570" s="440"/>
      <c r="H570" s="437">
        <f>'Pipes and Fittings'!L839</f>
        <v>0</v>
      </c>
      <c r="I570" s="720"/>
      <c r="J570" s="721"/>
      <c r="K570" s="188"/>
    </row>
    <row r="571" spans="1:11" hidden="1">
      <c r="A571" s="188"/>
      <c r="B571" s="447">
        <f>'Pipes and Fittings'!B840</f>
        <v>920112</v>
      </c>
      <c r="C571" s="436" t="str">
        <f>'Pipes and Fittings'!$B$836</f>
        <v>Connecting wall disk SS (concealed installation)</v>
      </c>
      <c r="D571" s="722" t="str">
        <f>'Pipes and Fittings'!C840</f>
        <v>25 x 3/4" f</v>
      </c>
      <c r="E571" s="723"/>
      <c r="F571" s="439"/>
      <c r="G571" s="440"/>
      <c r="H571" s="437">
        <f>'Pipes and Fittings'!L840</f>
        <v>0</v>
      </c>
      <c r="I571" s="720"/>
      <c r="J571" s="721"/>
      <c r="K571" s="188"/>
    </row>
    <row r="572" spans="1:11" hidden="1">
      <c r="A572" s="188"/>
      <c r="B572" s="447">
        <f>'Pipes and Fittings'!B841</f>
        <v>920113</v>
      </c>
      <c r="C572" s="436" t="str">
        <f>'Pipes and Fittings'!$B$836</f>
        <v>Connecting wall disk SS (concealed installation)</v>
      </c>
      <c r="D572" s="722" t="str">
        <f>'Pipes and Fittings'!C841</f>
        <v>25 x 1/2" f</v>
      </c>
      <c r="E572" s="723"/>
      <c r="F572" s="439"/>
      <c r="G572" s="440"/>
      <c r="H572" s="437">
        <f>'Pipes and Fittings'!L841</f>
        <v>0</v>
      </c>
      <c r="I572" s="720"/>
      <c r="J572" s="721"/>
      <c r="K572" s="188"/>
    </row>
    <row r="573" spans="1:11" hidden="1">
      <c r="A573" s="188"/>
      <c r="B573" s="447">
        <f>'Pipes and Fittings'!B846</f>
        <v>921008</v>
      </c>
      <c r="C573" s="436" t="str">
        <f>'Pipes and Fittings'!$B$844</f>
        <v>Transition piece round SS Fi</v>
      </c>
      <c r="D573" s="722" t="str">
        <f>'Pipes and Fittings'!C846</f>
        <v>20 x 1/2" f</v>
      </c>
      <c r="E573" s="723"/>
      <c r="F573" s="439"/>
      <c r="G573" s="440"/>
      <c r="H573" s="437">
        <f>'Pipes and Fittings'!L846</f>
        <v>0</v>
      </c>
      <c r="I573" s="720"/>
      <c r="J573" s="721"/>
      <c r="K573" s="188"/>
    </row>
    <row r="574" spans="1:11" hidden="1">
      <c r="A574" s="188"/>
      <c r="B574" s="447">
        <f>'Pipes and Fittings'!B847</f>
        <v>921010</v>
      </c>
      <c r="C574" s="436" t="str">
        <f>'Pipes and Fittings'!$B$844</f>
        <v>Transition piece round SS Fi</v>
      </c>
      <c r="D574" s="722" t="str">
        <f>'Pipes and Fittings'!C847</f>
        <v>20 x 3/4" f</v>
      </c>
      <c r="E574" s="723"/>
      <c r="F574" s="439"/>
      <c r="G574" s="440"/>
      <c r="H574" s="437">
        <f>'Pipes and Fittings'!L847</f>
        <v>0</v>
      </c>
      <c r="I574" s="720"/>
      <c r="J574" s="721"/>
      <c r="K574" s="188"/>
    </row>
    <row r="575" spans="1:11" hidden="1">
      <c r="A575" s="188"/>
      <c r="B575" s="447">
        <f>'Pipes and Fittings'!B848</f>
        <v>921011</v>
      </c>
      <c r="C575" s="436" t="str">
        <f>'Pipes and Fittings'!$B$844</f>
        <v>Transition piece round SS Fi</v>
      </c>
      <c r="D575" s="722" t="str">
        <f>'Pipes and Fittings'!C848</f>
        <v>25 x 1/2" f</v>
      </c>
      <c r="E575" s="723"/>
      <c r="F575" s="439"/>
      <c r="G575" s="440"/>
      <c r="H575" s="437">
        <f>'Pipes and Fittings'!L848</f>
        <v>0</v>
      </c>
      <c r="I575" s="720"/>
      <c r="J575" s="721"/>
      <c r="K575" s="188"/>
    </row>
    <row r="576" spans="1:11" hidden="1">
      <c r="A576" s="188"/>
      <c r="B576" s="447">
        <f>'Pipes and Fittings'!B849</f>
        <v>921012</v>
      </c>
      <c r="C576" s="436" t="str">
        <f>'Pipes and Fittings'!$B$844</f>
        <v>Transition piece round SS Fi</v>
      </c>
      <c r="D576" s="722" t="str">
        <f>'Pipes and Fittings'!C849</f>
        <v>25 x 3/4" f</v>
      </c>
      <c r="E576" s="723"/>
      <c r="F576" s="439"/>
      <c r="G576" s="440"/>
      <c r="H576" s="437">
        <f>'Pipes and Fittings'!L849</f>
        <v>0</v>
      </c>
      <c r="I576" s="720"/>
      <c r="J576" s="721"/>
      <c r="K576" s="188"/>
    </row>
    <row r="577" spans="1:11" hidden="1">
      <c r="A577" s="188"/>
      <c r="B577" s="447">
        <f>'Pipes and Fittings'!B850</f>
        <v>921013</v>
      </c>
      <c r="C577" s="436" t="str">
        <f>'Pipes and Fittings'!$B$844</f>
        <v>Transition piece round SS Fi</v>
      </c>
      <c r="D577" s="722" t="str">
        <f>'Pipes and Fittings'!C850</f>
        <v>32 x 3/4" f</v>
      </c>
      <c r="E577" s="723"/>
      <c r="F577" s="439"/>
      <c r="G577" s="440"/>
      <c r="H577" s="437">
        <f>'Pipes and Fittings'!L850</f>
        <v>0</v>
      </c>
      <c r="I577" s="720"/>
      <c r="J577" s="721"/>
      <c r="K577" s="188"/>
    </row>
    <row r="578" spans="1:11" hidden="1">
      <c r="A578" s="188"/>
      <c r="B578" s="447">
        <f>'Pipes and Fittings'!B851</f>
        <v>921014</v>
      </c>
      <c r="C578" s="436" t="str">
        <f>'Pipes and Fittings'!$B$844</f>
        <v>Transition piece round SS Fi</v>
      </c>
      <c r="D578" s="722" t="str">
        <f>'Pipes and Fittings'!C851</f>
        <v>32 x 1/2" f</v>
      </c>
      <c r="E578" s="723"/>
      <c r="F578" s="439"/>
      <c r="G578" s="440"/>
      <c r="H578" s="437">
        <f>'Pipes and Fittings'!L851</f>
        <v>0</v>
      </c>
      <c r="I578" s="720"/>
      <c r="J578" s="721"/>
      <c r="K578" s="188"/>
    </row>
    <row r="579" spans="1:11" hidden="1">
      <c r="A579" s="188"/>
      <c r="B579" s="447">
        <f>'Pipes and Fittings'!B856</f>
        <v>921114</v>
      </c>
      <c r="C579" s="436" t="str">
        <f>'Pipes and Fittings'!$B$854</f>
        <v>Transition piece with hexagon socket SS Fi</v>
      </c>
      <c r="D579" s="722" t="str">
        <f>'Pipes and Fittings'!C856</f>
        <v xml:space="preserve">32 x 1" f </v>
      </c>
      <c r="E579" s="723"/>
      <c r="F579" s="439"/>
      <c r="G579" s="440"/>
      <c r="H579" s="437">
        <f>'Pipes and Fittings'!L856</f>
        <v>0</v>
      </c>
      <c r="I579" s="720"/>
      <c r="J579" s="721"/>
      <c r="K579" s="188"/>
    </row>
    <row r="580" spans="1:11" hidden="1">
      <c r="A580" s="188"/>
      <c r="B580" s="447">
        <f>'Pipes and Fittings'!B857</f>
        <v>921115</v>
      </c>
      <c r="C580" s="436" t="str">
        <f>'Pipes and Fittings'!$B$854</f>
        <v>Transition piece with hexagon socket SS Fi</v>
      </c>
      <c r="D580" s="722" t="str">
        <f>'Pipes and Fittings'!C857</f>
        <v xml:space="preserve">40 x 1" f </v>
      </c>
      <c r="E580" s="723"/>
      <c r="F580" s="439"/>
      <c r="G580" s="440"/>
      <c r="H580" s="437">
        <f>'Pipes and Fittings'!L857</f>
        <v>0</v>
      </c>
      <c r="I580" s="720"/>
      <c r="J580" s="721"/>
      <c r="K580" s="188"/>
    </row>
    <row r="581" spans="1:11" hidden="1">
      <c r="A581" s="188"/>
      <c r="B581" s="447">
        <f>'Pipes and Fittings'!B858</f>
        <v>921116</v>
      </c>
      <c r="C581" s="436" t="str">
        <f>'Pipes and Fittings'!$B$854</f>
        <v>Transition piece with hexagon socket SS Fi</v>
      </c>
      <c r="D581" s="722" t="str">
        <f>'Pipes and Fittings'!C858</f>
        <v xml:space="preserve">40 x 1.1/4" f </v>
      </c>
      <c r="E581" s="723"/>
      <c r="F581" s="439"/>
      <c r="G581" s="440"/>
      <c r="H581" s="437">
        <f>'Pipes and Fittings'!L858</f>
        <v>0</v>
      </c>
      <c r="I581" s="720"/>
      <c r="J581" s="721"/>
      <c r="K581" s="188"/>
    </row>
    <row r="582" spans="1:11" hidden="1">
      <c r="A582" s="188"/>
      <c r="B582" s="447">
        <f>'Pipes and Fittings'!B859</f>
        <v>921117</v>
      </c>
      <c r="C582" s="436" t="str">
        <f>'Pipes and Fittings'!$B$854</f>
        <v>Transition piece with hexagon socket SS Fi</v>
      </c>
      <c r="D582" s="722" t="str">
        <f>'Pipes and Fittings'!C859</f>
        <v xml:space="preserve">50 x 1.1/4" f </v>
      </c>
      <c r="E582" s="723"/>
      <c r="F582" s="439"/>
      <c r="G582" s="440"/>
      <c r="H582" s="437">
        <f>'Pipes and Fittings'!L859</f>
        <v>0</v>
      </c>
      <c r="I582" s="720"/>
      <c r="J582" s="721"/>
      <c r="K582" s="188"/>
    </row>
    <row r="583" spans="1:11" hidden="1">
      <c r="A583" s="188"/>
      <c r="B583" s="447">
        <f>'Pipes and Fittings'!B860</f>
        <v>921118</v>
      </c>
      <c r="C583" s="436" t="str">
        <f>'Pipes and Fittings'!$B$854</f>
        <v>Transition piece with hexagon socket SS Fi</v>
      </c>
      <c r="D583" s="722" t="str">
        <f>'Pipes and Fittings'!C860</f>
        <v xml:space="preserve">50 x 1.1/2" f </v>
      </c>
      <c r="E583" s="723"/>
      <c r="F583" s="439"/>
      <c r="G583" s="440"/>
      <c r="H583" s="437">
        <f>'Pipes and Fittings'!L860</f>
        <v>0</v>
      </c>
      <c r="I583" s="720"/>
      <c r="J583" s="721"/>
      <c r="K583" s="188"/>
    </row>
    <row r="584" spans="1:11" hidden="1">
      <c r="A584" s="188"/>
      <c r="B584" s="447">
        <f>'Pipes and Fittings'!B861</f>
        <v>921119</v>
      </c>
      <c r="C584" s="436" t="str">
        <f>'Pipes and Fittings'!$B$854</f>
        <v>Transition piece with hexagon socket SS Fi</v>
      </c>
      <c r="D584" s="722" t="str">
        <f>'Pipes and Fittings'!C861</f>
        <v xml:space="preserve">63 x 1.1/2" f </v>
      </c>
      <c r="E584" s="723"/>
      <c r="F584" s="439"/>
      <c r="G584" s="440"/>
      <c r="H584" s="437">
        <f>'Pipes and Fittings'!L861</f>
        <v>0</v>
      </c>
      <c r="I584" s="720"/>
      <c r="J584" s="721"/>
      <c r="K584" s="188"/>
    </row>
    <row r="585" spans="1:11" hidden="1">
      <c r="A585" s="188"/>
      <c r="B585" s="447">
        <f>'Pipes and Fittings'!B862</f>
        <v>921120</v>
      </c>
      <c r="C585" s="436" t="str">
        <f>'Pipes and Fittings'!$B$854</f>
        <v>Transition piece with hexagon socket SS Fi</v>
      </c>
      <c r="D585" s="722" t="str">
        <f>'Pipes and Fittings'!C862</f>
        <v xml:space="preserve">63 x 2" f </v>
      </c>
      <c r="E585" s="723"/>
      <c r="F585" s="439"/>
      <c r="G585" s="440"/>
      <c r="H585" s="437">
        <f>'Pipes and Fittings'!L862</f>
        <v>0</v>
      </c>
      <c r="I585" s="720"/>
      <c r="J585" s="721"/>
      <c r="K585" s="188"/>
    </row>
    <row r="586" spans="1:11" hidden="1">
      <c r="A586" s="188"/>
      <c r="B586" s="447">
        <f>'Pipes and Fittings'!B863</f>
        <v>921122</v>
      </c>
      <c r="C586" s="436" t="str">
        <f>'Pipes and Fittings'!$B$854</f>
        <v>Transition piece with hexagon socket SS Fi</v>
      </c>
      <c r="D586" s="722" t="str">
        <f>'Pipes and Fittings'!C863</f>
        <v xml:space="preserve">75 x 2" f </v>
      </c>
      <c r="E586" s="723"/>
      <c r="F586" s="439"/>
      <c r="G586" s="440"/>
      <c r="H586" s="437">
        <f>'Pipes and Fittings'!L863</f>
        <v>0</v>
      </c>
      <c r="I586" s="720"/>
      <c r="J586" s="721"/>
      <c r="K586" s="188"/>
    </row>
    <row r="587" spans="1:11" hidden="1">
      <c r="A587" s="188"/>
      <c r="B587" s="447">
        <f>'Pipes and Fittings'!B868</f>
        <v>921208</v>
      </c>
      <c r="C587" s="436" t="str">
        <f>'Pipes and Fittings'!$B$866</f>
        <v>Transition piece round SS Mi</v>
      </c>
      <c r="D587" s="722" t="str">
        <f>'Pipes and Fittings'!C868</f>
        <v>20 x 1/2" m</v>
      </c>
      <c r="E587" s="723"/>
      <c r="F587" s="439"/>
      <c r="G587" s="440"/>
      <c r="H587" s="437">
        <f>'Pipes and Fittings'!L868</f>
        <v>0</v>
      </c>
      <c r="I587" s="720"/>
      <c r="J587" s="721"/>
      <c r="K587" s="188"/>
    </row>
    <row r="588" spans="1:11" hidden="1">
      <c r="A588" s="188"/>
      <c r="B588" s="447">
        <f>'Pipes and Fittings'!B869</f>
        <v>921210</v>
      </c>
      <c r="C588" s="436" t="str">
        <f>'Pipes and Fittings'!$B$866</f>
        <v>Transition piece round SS Mi</v>
      </c>
      <c r="D588" s="722" t="str">
        <f>'Pipes and Fittings'!C869</f>
        <v>20 x 3/4" m</v>
      </c>
      <c r="E588" s="723"/>
      <c r="F588" s="439"/>
      <c r="G588" s="440"/>
      <c r="H588" s="437">
        <f>'Pipes and Fittings'!L869</f>
        <v>0</v>
      </c>
      <c r="I588" s="720"/>
      <c r="J588" s="721"/>
      <c r="K588" s="188"/>
    </row>
    <row r="589" spans="1:11" hidden="1">
      <c r="A589" s="188"/>
      <c r="B589" s="447">
        <f>'Pipes and Fittings'!B870</f>
        <v>921211</v>
      </c>
      <c r="C589" s="436" t="str">
        <f>'Pipes and Fittings'!$B$866</f>
        <v>Transition piece round SS Mi</v>
      </c>
      <c r="D589" s="722" t="str">
        <f>'Pipes and Fittings'!C870</f>
        <v>25 x 1/2" m</v>
      </c>
      <c r="E589" s="723"/>
      <c r="F589" s="439"/>
      <c r="G589" s="440"/>
      <c r="H589" s="437">
        <f>'Pipes and Fittings'!L870</f>
        <v>0</v>
      </c>
      <c r="I589" s="720"/>
      <c r="J589" s="721"/>
      <c r="K589" s="188"/>
    </row>
    <row r="590" spans="1:11" hidden="1">
      <c r="A590" s="188"/>
      <c r="B590" s="447">
        <f>'Pipes and Fittings'!B871</f>
        <v>921212</v>
      </c>
      <c r="C590" s="436" t="str">
        <f>'Pipes and Fittings'!$B$866</f>
        <v>Transition piece round SS Mi</v>
      </c>
      <c r="D590" s="722" t="str">
        <f>'Pipes and Fittings'!C871</f>
        <v>25 x 3/4" m</v>
      </c>
      <c r="E590" s="723"/>
      <c r="F590" s="439"/>
      <c r="G590" s="440"/>
      <c r="H590" s="437">
        <f>'Pipes and Fittings'!L871</f>
        <v>0</v>
      </c>
      <c r="I590" s="720"/>
      <c r="J590" s="721"/>
      <c r="K590" s="188"/>
    </row>
    <row r="591" spans="1:11" hidden="1">
      <c r="A591" s="188"/>
      <c r="B591" s="447">
        <f>'Pipes and Fittings'!B872</f>
        <v>921213</v>
      </c>
      <c r="C591" s="436" t="str">
        <f>'Pipes and Fittings'!$B$866</f>
        <v>Transition piece round SS Mi</v>
      </c>
      <c r="D591" s="722" t="str">
        <f>'Pipes and Fittings'!C872</f>
        <v>32 x 3/4" m</v>
      </c>
      <c r="E591" s="723"/>
      <c r="F591" s="439"/>
      <c r="G591" s="440"/>
      <c r="H591" s="437">
        <f>'Pipes and Fittings'!L872</f>
        <v>0</v>
      </c>
      <c r="I591" s="720"/>
      <c r="J591" s="721"/>
      <c r="K591" s="188"/>
    </row>
    <row r="592" spans="1:11" hidden="1">
      <c r="A592" s="188"/>
      <c r="B592" s="447">
        <f>'Pipes and Fittings'!B877</f>
        <v>921314</v>
      </c>
      <c r="C592" s="436" t="str">
        <f>'Pipes and Fittings'!$B$875</f>
        <v>Transition piece with hexagon socket SS Mi</v>
      </c>
      <c r="D592" s="722" t="str">
        <f>'Pipes and Fittings'!C877</f>
        <v>32 x 1" m</v>
      </c>
      <c r="E592" s="723"/>
      <c r="F592" s="439"/>
      <c r="G592" s="440"/>
      <c r="H592" s="437">
        <f>'Pipes and Fittings'!L877</f>
        <v>0</v>
      </c>
      <c r="I592" s="720"/>
      <c r="J592" s="721"/>
      <c r="K592" s="188"/>
    </row>
    <row r="593" spans="1:11" hidden="1">
      <c r="A593" s="188"/>
      <c r="B593" s="447">
        <f>'Pipes and Fittings'!B878</f>
        <v>921316</v>
      </c>
      <c r="C593" s="436" t="str">
        <f>'Pipes and Fittings'!$B$875</f>
        <v>Transition piece with hexagon socket SS Mi</v>
      </c>
      <c r="D593" s="722" t="str">
        <f>'Pipes and Fittings'!C878</f>
        <v>32 x 1.1/4" m</v>
      </c>
      <c r="E593" s="723"/>
      <c r="F593" s="439"/>
      <c r="G593" s="440"/>
      <c r="H593" s="437">
        <f>'Pipes and Fittings'!L878</f>
        <v>0</v>
      </c>
      <c r="I593" s="720"/>
      <c r="J593" s="721"/>
      <c r="K593" s="188"/>
    </row>
    <row r="594" spans="1:11" hidden="1">
      <c r="A594" s="188"/>
      <c r="B594" s="447">
        <f>'Pipes and Fittings'!B879</f>
        <v>921317</v>
      </c>
      <c r="C594" s="436" t="str">
        <f>'Pipes and Fittings'!$B$875</f>
        <v>Transition piece with hexagon socket SS Mi</v>
      </c>
      <c r="D594" s="722" t="str">
        <f>'Pipes and Fittings'!C879</f>
        <v>40 x 1" m</v>
      </c>
      <c r="E594" s="723"/>
      <c r="F594" s="439"/>
      <c r="G594" s="440"/>
      <c r="H594" s="437">
        <f>'Pipes and Fittings'!L879</f>
        <v>0</v>
      </c>
      <c r="I594" s="720"/>
      <c r="J594" s="721"/>
      <c r="K594" s="188"/>
    </row>
    <row r="595" spans="1:11" hidden="1">
      <c r="A595" s="188"/>
      <c r="B595" s="447">
        <f>'Pipes and Fittings'!B880</f>
        <v>921318</v>
      </c>
      <c r="C595" s="436" t="str">
        <f>'Pipes and Fittings'!$B$875</f>
        <v>Transition piece with hexagon socket SS Mi</v>
      </c>
      <c r="D595" s="722" t="str">
        <f>'Pipes and Fittings'!C880</f>
        <v>40 x 1.1/4" m</v>
      </c>
      <c r="E595" s="723"/>
      <c r="F595" s="439"/>
      <c r="G595" s="440"/>
      <c r="H595" s="437">
        <f>'Pipes and Fittings'!L880</f>
        <v>0</v>
      </c>
      <c r="I595" s="720"/>
      <c r="J595" s="721"/>
      <c r="K595" s="188"/>
    </row>
    <row r="596" spans="1:11" hidden="1">
      <c r="A596" s="188"/>
      <c r="B596" s="447">
        <f>'Pipes and Fittings'!B881</f>
        <v>921319</v>
      </c>
      <c r="C596" s="436" t="str">
        <f>'Pipes and Fittings'!$B$875</f>
        <v>Transition piece with hexagon socket SS Mi</v>
      </c>
      <c r="D596" s="722" t="str">
        <f>'Pipes and Fittings'!C881</f>
        <v>50 x 1.1/4" m</v>
      </c>
      <c r="E596" s="723"/>
      <c r="F596" s="439"/>
      <c r="G596" s="440"/>
      <c r="H596" s="437">
        <f>'Pipes and Fittings'!L881</f>
        <v>0</v>
      </c>
      <c r="I596" s="720"/>
      <c r="J596" s="721"/>
      <c r="K596" s="188"/>
    </row>
    <row r="597" spans="1:11" hidden="1">
      <c r="A597" s="188"/>
      <c r="B597" s="447">
        <f>'Pipes and Fittings'!B882</f>
        <v>921320</v>
      </c>
      <c r="C597" s="436" t="str">
        <f>'Pipes and Fittings'!$B$875</f>
        <v>Transition piece with hexagon socket SS Mi</v>
      </c>
      <c r="D597" s="722" t="str">
        <f>'Pipes and Fittings'!C882</f>
        <v>50 x 1.1/2" m</v>
      </c>
      <c r="E597" s="723"/>
      <c r="F597" s="439"/>
      <c r="G597" s="440"/>
      <c r="H597" s="437">
        <f>'Pipes and Fittings'!L882</f>
        <v>0</v>
      </c>
      <c r="I597" s="720"/>
      <c r="J597" s="721"/>
      <c r="K597" s="188"/>
    </row>
    <row r="598" spans="1:11" hidden="1">
      <c r="A598" s="188"/>
      <c r="B598" s="447">
        <f>'Pipes and Fittings'!B883</f>
        <v>921321</v>
      </c>
      <c r="C598" s="436" t="str">
        <f>'Pipes and Fittings'!$B$875</f>
        <v>Transition piece with hexagon socket SS Mi</v>
      </c>
      <c r="D598" s="722" t="str">
        <f>'Pipes and Fittings'!C883</f>
        <v>63 x 1.1/2" m</v>
      </c>
      <c r="E598" s="723"/>
      <c r="F598" s="439"/>
      <c r="G598" s="440"/>
      <c r="H598" s="437">
        <f>'Pipes and Fittings'!L883</f>
        <v>0</v>
      </c>
      <c r="I598" s="720"/>
      <c r="J598" s="721"/>
      <c r="K598" s="188"/>
    </row>
    <row r="599" spans="1:11" hidden="1">
      <c r="A599" s="188"/>
      <c r="B599" s="447">
        <f>'Pipes and Fittings'!B884</f>
        <v>921322</v>
      </c>
      <c r="C599" s="436" t="str">
        <f>'Pipes and Fittings'!$B$875</f>
        <v>Transition piece with hexagon socket SS Mi</v>
      </c>
      <c r="D599" s="722" t="str">
        <f>'Pipes and Fittings'!C884</f>
        <v>63 x 2" m</v>
      </c>
      <c r="E599" s="723"/>
      <c r="F599" s="439"/>
      <c r="G599" s="440"/>
      <c r="H599" s="437">
        <f>'Pipes and Fittings'!L884</f>
        <v>0</v>
      </c>
      <c r="I599" s="720"/>
      <c r="J599" s="721"/>
      <c r="K599" s="188"/>
    </row>
    <row r="600" spans="1:11" hidden="1">
      <c r="A600" s="188"/>
      <c r="B600" s="447">
        <f>'Pipes and Fittings'!B885</f>
        <v>921323</v>
      </c>
      <c r="C600" s="436" t="str">
        <f>'Pipes and Fittings'!$B$875</f>
        <v>Transition piece with hexagon socket SS Mi</v>
      </c>
      <c r="D600" s="722" t="str">
        <f>'Pipes and Fittings'!C885</f>
        <v>75 x 2" m</v>
      </c>
      <c r="E600" s="723"/>
      <c r="F600" s="439"/>
      <c r="G600" s="440"/>
      <c r="H600" s="437">
        <f>'Pipes and Fittings'!L885</f>
        <v>0</v>
      </c>
      <c r="I600" s="720"/>
      <c r="J600" s="721"/>
      <c r="K600" s="188"/>
    </row>
    <row r="601" spans="1:11" hidden="1">
      <c r="A601" s="188"/>
      <c r="B601" s="447">
        <f>'Pipes and Fittings'!B890</f>
        <v>923008</v>
      </c>
      <c r="C601" s="436" t="str">
        <f>'Pipes and Fittings'!$B$888</f>
        <v>Transition elbow SS Fi</v>
      </c>
      <c r="D601" s="722" t="str">
        <f>'Pipes and Fittings'!C890</f>
        <v>20 x 3/4" f</v>
      </c>
      <c r="E601" s="723"/>
      <c r="F601" s="439"/>
      <c r="G601" s="440"/>
      <c r="H601" s="437">
        <f>'Pipes and Fittings'!L890</f>
        <v>0</v>
      </c>
      <c r="I601" s="720"/>
      <c r="J601" s="721"/>
      <c r="K601" s="188"/>
    </row>
    <row r="602" spans="1:11" hidden="1">
      <c r="A602" s="188"/>
      <c r="B602" s="447">
        <f>'Pipes and Fittings'!B891</f>
        <v>923010</v>
      </c>
      <c r="C602" s="436" t="str">
        <f>'Pipes and Fittings'!$B$888</f>
        <v>Transition elbow SS Fi</v>
      </c>
      <c r="D602" s="722" t="str">
        <f>'Pipes and Fittings'!C891</f>
        <v>20 x 1/2" f</v>
      </c>
      <c r="E602" s="723"/>
      <c r="F602" s="439"/>
      <c r="G602" s="440"/>
      <c r="H602" s="437">
        <f>'Pipes and Fittings'!L891</f>
        <v>0</v>
      </c>
      <c r="I602" s="720"/>
      <c r="J602" s="721"/>
      <c r="K602" s="188"/>
    </row>
    <row r="603" spans="1:11" hidden="1">
      <c r="A603" s="188"/>
      <c r="B603" s="447">
        <f>'Pipes and Fittings'!B892</f>
        <v>923012</v>
      </c>
      <c r="C603" s="436" t="str">
        <f>'Pipes and Fittings'!$B$888</f>
        <v>Transition elbow SS Fi</v>
      </c>
      <c r="D603" s="722" t="str">
        <f>'Pipes and Fittings'!C892</f>
        <v>25 x 3/4" f</v>
      </c>
      <c r="E603" s="723"/>
      <c r="F603" s="439"/>
      <c r="G603" s="440"/>
      <c r="H603" s="437">
        <f>'Pipes and Fittings'!L892</f>
        <v>0</v>
      </c>
      <c r="I603" s="720"/>
      <c r="J603" s="721"/>
      <c r="K603" s="188"/>
    </row>
    <row r="604" spans="1:11" hidden="1">
      <c r="A604" s="188"/>
      <c r="B604" s="447">
        <f>'Pipes and Fittings'!B893</f>
        <v>923014</v>
      </c>
      <c r="C604" s="436" t="str">
        <f>'Pipes and Fittings'!$B$888</f>
        <v>Transition elbow SS Fi</v>
      </c>
      <c r="D604" s="722" t="str">
        <f>'Pipes and Fittings'!C893</f>
        <v>25 x 1/2" f</v>
      </c>
      <c r="E604" s="723"/>
      <c r="F604" s="439"/>
      <c r="G604" s="440"/>
      <c r="H604" s="437">
        <f>'Pipes and Fittings'!L893</f>
        <v>0</v>
      </c>
      <c r="I604" s="720"/>
      <c r="J604" s="721"/>
      <c r="K604" s="188"/>
    </row>
    <row r="605" spans="1:11" hidden="1">
      <c r="A605" s="188"/>
      <c r="B605" s="447">
        <f>'Pipes and Fittings'!B894</f>
        <v>923015</v>
      </c>
      <c r="C605" s="436" t="str">
        <f>'Pipes and Fittings'!$B$888</f>
        <v>Transition elbow SS Fi</v>
      </c>
      <c r="D605" s="722" t="str">
        <f>'Pipes and Fittings'!C894</f>
        <v>32 x 1/2" f</v>
      </c>
      <c r="E605" s="723"/>
      <c r="F605" s="439"/>
      <c r="G605" s="440"/>
      <c r="H605" s="437">
        <f>'Pipes and Fittings'!L894</f>
        <v>0</v>
      </c>
      <c r="I605" s="720"/>
      <c r="J605" s="721"/>
      <c r="K605" s="188"/>
    </row>
    <row r="606" spans="1:11" hidden="1">
      <c r="A606" s="188"/>
      <c r="B606" s="447">
        <f>'Pipes and Fittings'!B895</f>
        <v>923016</v>
      </c>
      <c r="C606" s="436" t="str">
        <f>'Pipes and Fittings'!$B$888</f>
        <v>Transition elbow SS Fi</v>
      </c>
      <c r="D606" s="722" t="str">
        <f>'Pipes and Fittings'!C895</f>
        <v>32 x 3/4" f</v>
      </c>
      <c r="E606" s="723"/>
      <c r="F606" s="439"/>
      <c r="G606" s="440"/>
      <c r="H606" s="437">
        <f>'Pipes and Fittings'!L895</f>
        <v>0</v>
      </c>
      <c r="I606" s="720"/>
      <c r="J606" s="721"/>
      <c r="K606" s="188"/>
    </row>
    <row r="607" spans="1:11" hidden="1">
      <c r="A607" s="188"/>
      <c r="B607" s="447">
        <f>'Pipes and Fittings'!B896</f>
        <v>923018</v>
      </c>
      <c r="C607" s="436" t="str">
        <f>'Pipes and Fittings'!$B$888</f>
        <v>Transition elbow SS Fi</v>
      </c>
      <c r="D607" s="722" t="str">
        <f>'Pipes and Fittings'!C896</f>
        <v>32 x 1" f</v>
      </c>
      <c r="E607" s="723"/>
      <c r="F607" s="439"/>
      <c r="G607" s="440"/>
      <c r="H607" s="437">
        <f>'Pipes and Fittings'!L896</f>
        <v>0</v>
      </c>
      <c r="I607" s="720"/>
      <c r="J607" s="721"/>
      <c r="K607" s="188"/>
    </row>
    <row r="608" spans="1:11" hidden="1">
      <c r="A608" s="188"/>
      <c r="B608" s="447">
        <f>'Pipes and Fittings'!B901</f>
        <v>923506</v>
      </c>
      <c r="C608" s="436" t="str">
        <f>'Pipes and Fittings'!$B$899</f>
        <v>Transition elbow SS Mi</v>
      </c>
      <c r="D608" s="722" t="str">
        <f>'Pipes and Fittings'!C901</f>
        <v>20 x 1/2" m</v>
      </c>
      <c r="E608" s="723"/>
      <c r="F608" s="439"/>
      <c r="G608" s="440"/>
      <c r="H608" s="437">
        <f>'Pipes and Fittings'!L901</f>
        <v>0</v>
      </c>
      <c r="I608" s="720"/>
      <c r="J608" s="721"/>
      <c r="K608" s="188"/>
    </row>
    <row r="609" spans="1:11" hidden="1">
      <c r="A609" s="188"/>
      <c r="B609" s="447">
        <f>'Pipes and Fittings'!B902</f>
        <v>923508</v>
      </c>
      <c r="C609" s="436" t="str">
        <f>'Pipes and Fittings'!$B$899</f>
        <v>Transition elbow SS Mi</v>
      </c>
      <c r="D609" s="722" t="str">
        <f>'Pipes and Fittings'!C902</f>
        <v>20 x 3/4" m</v>
      </c>
      <c r="E609" s="723"/>
      <c r="F609" s="439"/>
      <c r="G609" s="440"/>
      <c r="H609" s="437">
        <f>'Pipes and Fittings'!L902</f>
        <v>0</v>
      </c>
      <c r="I609" s="720"/>
      <c r="J609" s="721"/>
      <c r="K609" s="188"/>
    </row>
    <row r="610" spans="1:11" hidden="1">
      <c r="A610" s="188"/>
      <c r="B610" s="447">
        <f>'Pipes and Fittings'!B903</f>
        <v>923510</v>
      </c>
      <c r="C610" s="436" t="str">
        <f>'Pipes and Fittings'!$B$899</f>
        <v>Transition elbow SS Mi</v>
      </c>
      <c r="D610" s="722" t="str">
        <f>'Pipes and Fittings'!C903</f>
        <v>25 x 3/4" m</v>
      </c>
      <c r="E610" s="723"/>
      <c r="F610" s="439"/>
      <c r="G610" s="440"/>
      <c r="H610" s="437">
        <f>'Pipes and Fittings'!L903</f>
        <v>0</v>
      </c>
      <c r="I610" s="720"/>
      <c r="J610" s="721"/>
      <c r="K610" s="188"/>
    </row>
    <row r="611" spans="1:11" hidden="1">
      <c r="A611" s="188"/>
      <c r="B611" s="447">
        <f>'Pipes and Fittings'!B904</f>
        <v>923512</v>
      </c>
      <c r="C611" s="436" t="str">
        <f>'Pipes and Fittings'!$B$899</f>
        <v>Transition elbow SS Mi</v>
      </c>
      <c r="D611" s="722" t="str">
        <f>'Pipes and Fittings'!C904</f>
        <v>32 x 3/4" m</v>
      </c>
      <c r="E611" s="723"/>
      <c r="F611" s="439"/>
      <c r="G611" s="440"/>
      <c r="H611" s="437">
        <f>'Pipes and Fittings'!L904</f>
        <v>0</v>
      </c>
      <c r="I611" s="720"/>
      <c r="J611" s="721"/>
      <c r="K611" s="188"/>
    </row>
    <row r="612" spans="1:11" hidden="1">
      <c r="A612" s="188"/>
      <c r="B612" s="447">
        <f>'Pipes and Fittings'!B909</f>
        <v>925006</v>
      </c>
      <c r="C612" s="436" t="str">
        <f>'Pipes and Fittings'!$B$907</f>
        <v>Transition tee SS Fi</v>
      </c>
      <c r="D612" s="722" t="str">
        <f>'Pipes and Fittings'!C909</f>
        <v>20 x 1/2" f x 20</v>
      </c>
      <c r="E612" s="723"/>
      <c r="F612" s="439"/>
      <c r="G612" s="440"/>
      <c r="H612" s="437">
        <f>'Pipes and Fittings'!L909</f>
        <v>0</v>
      </c>
      <c r="I612" s="720"/>
      <c r="J612" s="721"/>
      <c r="K612" s="188"/>
    </row>
    <row r="613" spans="1:11" hidden="1">
      <c r="A613" s="188"/>
      <c r="B613" s="447">
        <f>'Pipes and Fittings'!B910</f>
        <v>925008</v>
      </c>
      <c r="C613" s="436" t="str">
        <f>'Pipes and Fittings'!$B$907</f>
        <v>Transition tee SS Fi</v>
      </c>
      <c r="D613" s="722" t="str">
        <f>'Pipes and Fittings'!C910</f>
        <v>20 x 3/4" f x 20</v>
      </c>
      <c r="E613" s="723"/>
      <c r="F613" s="439"/>
      <c r="G613" s="440"/>
      <c r="H613" s="437">
        <f>'Pipes and Fittings'!L910</f>
        <v>0</v>
      </c>
      <c r="I613" s="720"/>
      <c r="J613" s="721"/>
      <c r="K613" s="188"/>
    </row>
    <row r="614" spans="1:11" hidden="1">
      <c r="A614" s="188"/>
      <c r="B614" s="447">
        <f>'Pipes and Fittings'!B911</f>
        <v>925010</v>
      </c>
      <c r="C614" s="436" t="str">
        <f>'Pipes and Fittings'!$B$907</f>
        <v>Transition tee SS Fi</v>
      </c>
      <c r="D614" s="722" t="str">
        <f>'Pipes and Fittings'!C911</f>
        <v>25 x 1/2" f x 25</v>
      </c>
      <c r="E614" s="723"/>
      <c r="F614" s="439"/>
      <c r="G614" s="440"/>
      <c r="H614" s="437">
        <f>'Pipes and Fittings'!L911</f>
        <v>0</v>
      </c>
      <c r="I614" s="720"/>
      <c r="J614" s="721"/>
      <c r="K614" s="188"/>
    </row>
    <row r="615" spans="1:11" hidden="1">
      <c r="A615" s="188"/>
      <c r="B615" s="447">
        <f>'Pipes and Fittings'!B912</f>
        <v>925012</v>
      </c>
      <c r="C615" s="436" t="str">
        <f>'Pipes and Fittings'!$B$907</f>
        <v>Transition tee SS Fi</v>
      </c>
      <c r="D615" s="722" t="str">
        <f>'Pipes and Fittings'!C912</f>
        <v>25 x 3/4" f x 25</v>
      </c>
      <c r="E615" s="723"/>
      <c r="F615" s="439"/>
      <c r="G615" s="440"/>
      <c r="H615" s="437">
        <f>'Pipes and Fittings'!L912</f>
        <v>0</v>
      </c>
      <c r="I615" s="720"/>
      <c r="J615" s="721"/>
      <c r="K615" s="188"/>
    </row>
    <row r="616" spans="1:11" hidden="1">
      <c r="A616" s="188"/>
      <c r="B616" s="447">
        <f>'Pipes and Fittings'!B913</f>
        <v>925013</v>
      </c>
      <c r="C616" s="436" t="str">
        <f>'Pipes and Fittings'!$B$907</f>
        <v>Transition tee SS Fi</v>
      </c>
      <c r="D616" s="722" t="str">
        <f>'Pipes and Fittings'!C913</f>
        <v>32 x 1/2" f x 32</v>
      </c>
      <c r="E616" s="723"/>
      <c r="F616" s="439"/>
      <c r="G616" s="440"/>
      <c r="H616" s="437">
        <f>'Pipes and Fittings'!L913</f>
        <v>0</v>
      </c>
      <c r="I616" s="720"/>
      <c r="J616" s="721"/>
      <c r="K616" s="188"/>
    </row>
    <row r="617" spans="1:11" hidden="1">
      <c r="A617" s="188"/>
      <c r="B617" s="447">
        <f>'Pipes and Fittings'!B914</f>
        <v>925014</v>
      </c>
      <c r="C617" s="436" t="str">
        <f>'Pipes and Fittings'!$B$907</f>
        <v>Transition tee SS Fi</v>
      </c>
      <c r="D617" s="722" t="str">
        <f>'Pipes and Fittings'!C914</f>
        <v>32 x 3/4" f x 32</v>
      </c>
      <c r="E617" s="723"/>
      <c r="F617" s="439"/>
      <c r="G617" s="440"/>
      <c r="H617" s="437">
        <f>'Pipes and Fittings'!L914</f>
        <v>0</v>
      </c>
      <c r="I617" s="720"/>
      <c r="J617" s="721"/>
      <c r="K617" s="188"/>
    </row>
    <row r="618" spans="1:11" hidden="1">
      <c r="A618" s="188"/>
      <c r="B618" s="447">
        <f>'Pipes and Fittings'!B915</f>
        <v>925016</v>
      </c>
      <c r="C618" s="436" t="str">
        <f>'Pipes and Fittings'!$B$907</f>
        <v>Transition tee SS Fi</v>
      </c>
      <c r="D618" s="722" t="str">
        <f>'Pipes and Fittings'!C915</f>
        <v>32 x 1" f x 32</v>
      </c>
      <c r="E618" s="723"/>
      <c r="F618" s="439"/>
      <c r="G618" s="440"/>
      <c r="H618" s="437">
        <f>'Pipes and Fittings'!L915</f>
        <v>0</v>
      </c>
      <c r="I618" s="720"/>
      <c r="J618" s="721"/>
      <c r="K618" s="188"/>
    </row>
    <row r="619" spans="1:11" hidden="1">
      <c r="A619" s="188"/>
      <c r="B619" s="447">
        <f>'Pipes and Fittings'!B922</f>
        <v>928214</v>
      </c>
      <c r="C619" s="436" t="str">
        <f>'Pipes and Fittings'!$B$918</f>
        <v>Weld-in saddle - SS Fi</v>
      </c>
      <c r="D619" s="722" t="str">
        <f>'Pipes and Fittings'!C922</f>
        <v>40/25 x 1/2" f</v>
      </c>
      <c r="E619" s="723"/>
      <c r="F619" s="439"/>
      <c r="G619" s="440"/>
      <c r="H619" s="437">
        <f>'Pipes and Fittings'!L922</f>
        <v>0</v>
      </c>
      <c r="I619" s="720"/>
      <c r="J619" s="721"/>
      <c r="K619" s="188"/>
    </row>
    <row r="620" spans="1:11" hidden="1">
      <c r="A620" s="188"/>
      <c r="B620" s="447">
        <f>'Pipes and Fittings'!B923</f>
        <v>928216</v>
      </c>
      <c r="C620" s="436" t="str">
        <f>'Pipes and Fittings'!$B$918</f>
        <v>Weld-in saddle - SS Fi</v>
      </c>
      <c r="D620" s="722" t="str">
        <f>'Pipes and Fittings'!C923</f>
        <v>50/25 x 1/2" f</v>
      </c>
      <c r="E620" s="723"/>
      <c r="F620" s="439"/>
      <c r="G620" s="440"/>
      <c r="H620" s="437">
        <f>'Pipes and Fittings'!L923</f>
        <v>0</v>
      </c>
      <c r="I620" s="720"/>
      <c r="J620" s="721"/>
      <c r="K620" s="188"/>
    </row>
    <row r="621" spans="1:11" hidden="1">
      <c r="A621" s="188"/>
      <c r="B621" s="447">
        <f>'Pipes and Fittings'!B924</f>
        <v>928218</v>
      </c>
      <c r="C621" s="436" t="str">
        <f>'Pipes and Fittings'!$B$918</f>
        <v>Weld-in saddle - SS Fi</v>
      </c>
      <c r="D621" s="722" t="str">
        <f>'Pipes and Fittings'!C924</f>
        <v>63/25 x 1/2" f</v>
      </c>
      <c r="E621" s="723"/>
      <c r="F621" s="439"/>
      <c r="G621" s="440"/>
      <c r="H621" s="437">
        <f>'Pipes and Fittings'!L924</f>
        <v>0</v>
      </c>
      <c r="I621" s="720"/>
      <c r="J621" s="721"/>
      <c r="K621" s="188"/>
    </row>
    <row r="622" spans="1:11" hidden="1">
      <c r="A622" s="188"/>
      <c r="B622" s="447">
        <f>'Pipes and Fittings'!B925</f>
        <v>928220</v>
      </c>
      <c r="C622" s="436" t="str">
        <f>'Pipes and Fittings'!$B$918</f>
        <v>Weld-in saddle - SS Fi</v>
      </c>
      <c r="D622" s="722" t="str">
        <f>'Pipes and Fittings'!C925</f>
        <v>75/25 x 1/2" f</v>
      </c>
      <c r="E622" s="723"/>
      <c r="F622" s="439"/>
      <c r="G622" s="440"/>
      <c r="H622" s="437">
        <f>'Pipes and Fittings'!L925</f>
        <v>0</v>
      </c>
      <c r="I622" s="720"/>
      <c r="J622" s="721"/>
      <c r="K622" s="188"/>
    </row>
    <row r="623" spans="1:11" hidden="1">
      <c r="A623" s="188"/>
      <c r="B623" s="447">
        <f>'Pipes and Fittings'!B926</f>
        <v>928222</v>
      </c>
      <c r="C623" s="436" t="str">
        <f>'Pipes and Fittings'!$B$918</f>
        <v>Weld-in saddle - SS Fi</v>
      </c>
      <c r="D623" s="722" t="str">
        <f>'Pipes and Fittings'!C926</f>
        <v>90/25 x 1/2" f</v>
      </c>
      <c r="E623" s="723"/>
      <c r="F623" s="439"/>
      <c r="G623" s="440"/>
      <c r="H623" s="437">
        <f>'Pipes and Fittings'!L926</f>
        <v>0</v>
      </c>
      <c r="I623" s="720"/>
      <c r="J623" s="721"/>
      <c r="K623" s="188"/>
    </row>
    <row r="624" spans="1:11" hidden="1">
      <c r="A624" s="188"/>
      <c r="B624" s="447">
        <f>'Pipes and Fittings'!B927</f>
        <v>928224</v>
      </c>
      <c r="C624" s="436" t="str">
        <f>'Pipes and Fittings'!$B$918</f>
        <v>Weld-in saddle - SS Fi</v>
      </c>
      <c r="D624" s="722" t="str">
        <f>'Pipes and Fittings'!C927</f>
        <v>110/25 x 1/2" f</v>
      </c>
      <c r="E624" s="723"/>
      <c r="F624" s="439"/>
      <c r="G624" s="440"/>
      <c r="H624" s="437">
        <f>'Pipes and Fittings'!L927</f>
        <v>0</v>
      </c>
      <c r="I624" s="720"/>
      <c r="J624" s="721"/>
      <c r="K624" s="188"/>
    </row>
    <row r="625" spans="1:11" hidden="1">
      <c r="A625" s="188"/>
      <c r="B625" s="447">
        <f>'Pipes and Fittings'!B928</f>
        <v>928226</v>
      </c>
      <c r="C625" s="436" t="str">
        <f>'Pipes and Fittings'!$B$918</f>
        <v>Weld-in saddle - SS Fi</v>
      </c>
      <c r="D625" s="722" t="str">
        <f>'Pipes and Fittings'!C928</f>
        <v>125/25 x 1/2" f</v>
      </c>
      <c r="E625" s="723"/>
      <c r="F625" s="439"/>
      <c r="G625" s="440"/>
      <c r="H625" s="437">
        <f>'Pipes and Fittings'!L928</f>
        <v>0</v>
      </c>
      <c r="I625" s="720"/>
      <c r="J625" s="721"/>
      <c r="K625" s="188"/>
    </row>
    <row r="626" spans="1:11" hidden="1">
      <c r="A626" s="188"/>
      <c r="B626" s="447">
        <f>'Pipes and Fittings'!B929</f>
        <v>928230</v>
      </c>
      <c r="C626" s="436" t="str">
        <f>'Pipes and Fittings'!$B$918</f>
        <v>Weld-in saddle - SS Fi</v>
      </c>
      <c r="D626" s="722" t="str">
        <f>'Pipes and Fittings'!C929</f>
        <v>160/25 x 1/2" f</v>
      </c>
      <c r="E626" s="723"/>
      <c r="F626" s="439"/>
      <c r="G626" s="440"/>
      <c r="H626" s="437">
        <f>'Pipes and Fittings'!L929</f>
        <v>0</v>
      </c>
      <c r="I626" s="720"/>
      <c r="J626" s="721"/>
      <c r="K626" s="188"/>
    </row>
    <row r="627" spans="1:11" hidden="1">
      <c r="A627" s="188"/>
      <c r="B627" s="447">
        <f>'Pipes and Fittings'!B930</f>
        <v>928232</v>
      </c>
      <c r="C627" s="436" t="str">
        <f>'Pipes and Fittings'!$B$918</f>
        <v>Weld-in saddle - SS Fi</v>
      </c>
      <c r="D627" s="722" t="str">
        <f>'Pipes and Fittings'!C930</f>
        <v>200-250/25 x 1/2" f</v>
      </c>
      <c r="E627" s="723"/>
      <c r="F627" s="439"/>
      <c r="G627" s="440"/>
      <c r="H627" s="437">
        <f>'Pipes and Fittings'!L930</f>
        <v>0</v>
      </c>
      <c r="I627" s="720"/>
      <c r="J627" s="721"/>
      <c r="K627" s="188"/>
    </row>
    <row r="628" spans="1:11" hidden="1">
      <c r="A628" s="188"/>
      <c r="B628" s="447">
        <f>'Pipes and Fittings'!B931</f>
        <v>928234</v>
      </c>
      <c r="C628" s="436" t="str">
        <f>'Pipes and Fittings'!$B$918</f>
        <v>Weld-in saddle - SS Fi</v>
      </c>
      <c r="D628" s="722" t="str">
        <f>'Pipes and Fittings'!C931</f>
        <v>40/25 x 3/4" f</v>
      </c>
      <c r="E628" s="723"/>
      <c r="F628" s="439"/>
      <c r="G628" s="440"/>
      <c r="H628" s="437">
        <f>'Pipes and Fittings'!L931</f>
        <v>0</v>
      </c>
      <c r="I628" s="720"/>
      <c r="J628" s="721"/>
      <c r="K628" s="188"/>
    </row>
    <row r="629" spans="1:11" hidden="1">
      <c r="A629" s="188"/>
      <c r="B629" s="447">
        <f>'Pipes and Fittings'!B932</f>
        <v>928236</v>
      </c>
      <c r="C629" s="436" t="str">
        <f>'Pipes and Fittings'!$B$918</f>
        <v>Weld-in saddle - SS Fi</v>
      </c>
      <c r="D629" s="722" t="str">
        <f>'Pipes and Fittings'!C932</f>
        <v>50/25 x 3/4" f</v>
      </c>
      <c r="E629" s="723"/>
      <c r="F629" s="439"/>
      <c r="G629" s="440"/>
      <c r="H629" s="437">
        <f>'Pipes and Fittings'!L932</f>
        <v>0</v>
      </c>
      <c r="I629" s="720"/>
      <c r="J629" s="721"/>
      <c r="K629" s="188"/>
    </row>
    <row r="630" spans="1:11" hidden="1">
      <c r="A630" s="188"/>
      <c r="B630" s="447">
        <f>'Pipes and Fittings'!B933</f>
        <v>928238</v>
      </c>
      <c r="C630" s="436" t="str">
        <f>'Pipes and Fittings'!$B$918</f>
        <v>Weld-in saddle - SS Fi</v>
      </c>
      <c r="D630" s="722" t="str">
        <f>'Pipes and Fittings'!C933</f>
        <v>63/25 x 3/4" f</v>
      </c>
      <c r="E630" s="723"/>
      <c r="F630" s="439"/>
      <c r="G630" s="440"/>
      <c r="H630" s="437">
        <f>'Pipes and Fittings'!L933</f>
        <v>0</v>
      </c>
      <c r="I630" s="720"/>
      <c r="J630" s="721"/>
      <c r="K630" s="188"/>
    </row>
    <row r="631" spans="1:11" hidden="1">
      <c r="A631" s="188"/>
      <c r="B631" s="447">
        <f>'Pipes and Fittings'!B934</f>
        <v>928240</v>
      </c>
      <c r="C631" s="436" t="str">
        <f>'Pipes and Fittings'!$B$918</f>
        <v>Weld-in saddle - SS Fi</v>
      </c>
      <c r="D631" s="722" t="str">
        <f>'Pipes and Fittings'!C934</f>
        <v>75/25 x 3/4" f</v>
      </c>
      <c r="E631" s="723"/>
      <c r="F631" s="439"/>
      <c r="G631" s="440"/>
      <c r="H631" s="437">
        <f>'Pipes and Fittings'!L934</f>
        <v>0</v>
      </c>
      <c r="I631" s="720"/>
      <c r="J631" s="721"/>
      <c r="K631" s="188"/>
    </row>
    <row r="632" spans="1:11" hidden="1">
      <c r="A632" s="188"/>
      <c r="B632" s="447">
        <f>'Pipes and Fittings'!B935</f>
        <v>928242</v>
      </c>
      <c r="C632" s="436" t="str">
        <f>'Pipes and Fittings'!$B$918</f>
        <v>Weld-in saddle - SS Fi</v>
      </c>
      <c r="D632" s="722" t="str">
        <f>'Pipes and Fittings'!C935</f>
        <v>90/25 x 3/4" f</v>
      </c>
      <c r="E632" s="723"/>
      <c r="F632" s="439"/>
      <c r="G632" s="440"/>
      <c r="H632" s="437">
        <f>'Pipes and Fittings'!L935</f>
        <v>0</v>
      </c>
      <c r="I632" s="720"/>
      <c r="J632" s="721"/>
      <c r="K632" s="188"/>
    </row>
    <row r="633" spans="1:11" hidden="1">
      <c r="A633" s="188"/>
      <c r="B633" s="447">
        <f>'Pipes and Fittings'!B936</f>
        <v>928244</v>
      </c>
      <c r="C633" s="436" t="str">
        <f>'Pipes and Fittings'!$B$918</f>
        <v>Weld-in saddle - SS Fi</v>
      </c>
      <c r="D633" s="722" t="str">
        <f>'Pipes and Fittings'!C936</f>
        <v>110/25 x 3/4" f</v>
      </c>
      <c r="E633" s="723"/>
      <c r="F633" s="439"/>
      <c r="G633" s="440"/>
      <c r="H633" s="437">
        <f>'Pipes and Fittings'!L936</f>
        <v>0</v>
      </c>
      <c r="I633" s="720"/>
      <c r="J633" s="721"/>
      <c r="K633" s="188"/>
    </row>
    <row r="634" spans="1:11" hidden="1">
      <c r="A634" s="188"/>
      <c r="B634" s="447">
        <f>'Pipes and Fittings'!B937</f>
        <v>928246</v>
      </c>
      <c r="C634" s="436" t="str">
        <f>'Pipes and Fittings'!$B$918</f>
        <v>Weld-in saddle - SS Fi</v>
      </c>
      <c r="D634" s="722" t="str">
        <f>'Pipes and Fittings'!C937</f>
        <v>125/25 x 3/4" f</v>
      </c>
      <c r="E634" s="723"/>
      <c r="F634" s="439"/>
      <c r="G634" s="440"/>
      <c r="H634" s="437">
        <f>'Pipes and Fittings'!L937</f>
        <v>0</v>
      </c>
      <c r="I634" s="720"/>
      <c r="J634" s="721"/>
      <c r="K634" s="188"/>
    </row>
    <row r="635" spans="1:11" hidden="1">
      <c r="A635" s="188"/>
      <c r="B635" s="447">
        <f>'Pipes and Fittings'!B938</f>
        <v>928250</v>
      </c>
      <c r="C635" s="436" t="str">
        <f>'Pipes and Fittings'!$B$918</f>
        <v>Weld-in saddle - SS Fi</v>
      </c>
      <c r="D635" s="722" t="str">
        <f>'Pipes and Fittings'!C938</f>
        <v>160/25 x 3/4" f</v>
      </c>
      <c r="E635" s="723"/>
      <c r="F635" s="439"/>
      <c r="G635" s="440"/>
      <c r="H635" s="437">
        <f>'Pipes and Fittings'!L938</f>
        <v>0</v>
      </c>
      <c r="I635" s="720"/>
      <c r="J635" s="721"/>
      <c r="K635" s="188"/>
    </row>
    <row r="636" spans="1:11" hidden="1">
      <c r="A636" s="188"/>
      <c r="B636" s="447">
        <f>'Pipes and Fittings'!B939</f>
        <v>928254</v>
      </c>
      <c r="C636" s="436" t="str">
        <f>'Pipes and Fittings'!$B$918</f>
        <v>Weld-in saddle - SS Fi</v>
      </c>
      <c r="D636" s="722" t="str">
        <f>'Pipes and Fittings'!C939</f>
        <v>200-250/25 x 3/4" f</v>
      </c>
      <c r="E636" s="723"/>
      <c r="F636" s="439"/>
      <c r="G636" s="440"/>
      <c r="H636" s="437">
        <f>'Pipes and Fittings'!L939</f>
        <v>0</v>
      </c>
      <c r="I636" s="720"/>
      <c r="J636" s="721"/>
      <c r="K636" s="188"/>
    </row>
    <row r="637" spans="1:11" hidden="1">
      <c r="A637" s="188"/>
      <c r="B637" s="447">
        <f>'Pipes and Fittings'!B940</f>
        <v>928260</v>
      </c>
      <c r="C637" s="436" t="str">
        <f>'Pipes and Fittings'!$B$918</f>
        <v>Weld-in saddle - SS Fi</v>
      </c>
      <c r="D637" s="722" t="str">
        <f>'Pipes and Fittings'!C940</f>
        <v>75/32 x 1" f</v>
      </c>
      <c r="E637" s="723"/>
      <c r="F637" s="439"/>
      <c r="G637" s="440"/>
      <c r="H637" s="437">
        <f>'Pipes and Fittings'!L940</f>
        <v>0</v>
      </c>
      <c r="I637" s="720"/>
      <c r="J637" s="721"/>
      <c r="K637" s="188"/>
    </row>
    <row r="638" spans="1:11" hidden="1">
      <c r="A638" s="188"/>
      <c r="B638" s="447">
        <f>'Pipes and Fittings'!B941</f>
        <v>928262</v>
      </c>
      <c r="C638" s="436" t="str">
        <f>'Pipes and Fittings'!$B$918</f>
        <v>Weld-in saddle - SS Fi</v>
      </c>
      <c r="D638" s="722" t="str">
        <f>'Pipes and Fittings'!C941</f>
        <v>90/32 x 1" f</v>
      </c>
      <c r="E638" s="723"/>
      <c r="F638" s="439"/>
      <c r="G638" s="440"/>
      <c r="H638" s="437">
        <f>'Pipes and Fittings'!L941</f>
        <v>0</v>
      </c>
      <c r="I638" s="720"/>
      <c r="J638" s="721"/>
      <c r="K638" s="188"/>
    </row>
    <row r="639" spans="1:11" hidden="1">
      <c r="A639" s="188"/>
      <c r="B639" s="447">
        <f>'Pipes and Fittings'!B942</f>
        <v>928264</v>
      </c>
      <c r="C639" s="436" t="str">
        <f>'Pipes and Fittings'!$B$918</f>
        <v>Weld-in saddle - SS Fi</v>
      </c>
      <c r="D639" s="722" t="str">
        <f>'Pipes and Fittings'!C942</f>
        <v>110/32 x 1" f</v>
      </c>
      <c r="E639" s="723"/>
      <c r="F639" s="439"/>
      <c r="G639" s="440"/>
      <c r="H639" s="437">
        <f>'Pipes and Fittings'!L942</f>
        <v>0</v>
      </c>
      <c r="I639" s="720"/>
      <c r="J639" s="721"/>
      <c r="K639" s="188"/>
    </row>
    <row r="640" spans="1:11" hidden="1">
      <c r="A640" s="188"/>
      <c r="B640" s="447">
        <f>'Pipes and Fittings'!B943</f>
        <v>928266</v>
      </c>
      <c r="C640" s="436" t="str">
        <f>'Pipes and Fittings'!$B$918</f>
        <v>Weld-in saddle - SS Fi</v>
      </c>
      <c r="D640" s="722" t="str">
        <f>'Pipes and Fittings'!C943</f>
        <v>125/32 x 1" f</v>
      </c>
      <c r="E640" s="723"/>
      <c r="F640" s="439"/>
      <c r="G640" s="440"/>
      <c r="H640" s="437">
        <f>'Pipes and Fittings'!L943</f>
        <v>0</v>
      </c>
      <c r="I640" s="720"/>
      <c r="J640" s="721"/>
      <c r="K640" s="188"/>
    </row>
    <row r="641" spans="1:11" hidden="1">
      <c r="A641" s="188"/>
      <c r="B641" s="447">
        <f>'Pipes and Fittings'!B944</f>
        <v>928270</v>
      </c>
      <c r="C641" s="436" t="str">
        <f>'Pipes and Fittings'!$B$918</f>
        <v>Weld-in saddle - SS Fi</v>
      </c>
      <c r="D641" s="722" t="str">
        <f>'Pipes and Fittings'!C944</f>
        <v>160/32 x 1" f</v>
      </c>
      <c r="E641" s="723"/>
      <c r="F641" s="439"/>
      <c r="G641" s="440"/>
      <c r="H641" s="437">
        <f>'Pipes and Fittings'!L944</f>
        <v>0</v>
      </c>
      <c r="I641" s="720"/>
      <c r="J641" s="721"/>
      <c r="K641" s="188"/>
    </row>
    <row r="642" spans="1:11" hidden="1">
      <c r="A642" s="188"/>
      <c r="B642" s="447">
        <f>'Pipes and Fittings'!B945</f>
        <v>928274</v>
      </c>
      <c r="C642" s="436" t="str">
        <f>'Pipes and Fittings'!$B$918</f>
        <v>Weld-in saddle - SS Fi</v>
      </c>
      <c r="D642" s="722" t="str">
        <f>'Pipes and Fittings'!C945</f>
        <v>200-250/32 x 1" f</v>
      </c>
      <c r="E642" s="723"/>
      <c r="F642" s="439"/>
      <c r="G642" s="440"/>
      <c r="H642" s="437">
        <f>'Pipes and Fittings'!L945</f>
        <v>0</v>
      </c>
      <c r="I642" s="720"/>
      <c r="J642" s="721"/>
      <c r="K642" s="188"/>
    </row>
    <row r="643" spans="1:11">
      <c r="A643" s="188"/>
      <c r="B643" s="724"/>
      <c r="C643" s="725"/>
      <c r="D643" s="725"/>
      <c r="E643" s="725"/>
      <c r="F643" s="725"/>
      <c r="G643" s="725"/>
      <c r="H643" s="725"/>
      <c r="I643" s="725"/>
      <c r="J643" s="726"/>
      <c r="K643" s="188"/>
    </row>
    <row r="644" spans="1:11" hidden="1">
      <c r="A644" s="188"/>
      <c r="B644" s="447">
        <f>'Pipes and Fittings'!B951</f>
        <v>50104</v>
      </c>
      <c r="C644" s="436" t="str">
        <f>'Pipes and Fittings'!$B$949</f>
        <v>Pipe Cutter</v>
      </c>
      <c r="D644" s="722" t="str">
        <f>'Pipes and Fittings'!C951</f>
        <v>16-40mm</v>
      </c>
      <c r="E644" s="723"/>
      <c r="F644" s="439"/>
      <c r="G644" s="440"/>
      <c r="H644" s="437">
        <f>'Pipes and Fittings'!L951</f>
        <v>0</v>
      </c>
      <c r="I644" s="720"/>
      <c r="J644" s="721"/>
      <c r="K644" s="188"/>
    </row>
    <row r="645" spans="1:11" hidden="1">
      <c r="A645" s="188"/>
      <c r="B645" s="447">
        <f>'Pipes and Fittings'!B952</f>
        <v>50105</v>
      </c>
      <c r="C645" s="436" t="str">
        <f>'Pipes and Fittings'!$B$949</f>
        <v>Pipe Cutter</v>
      </c>
      <c r="D645" s="722" t="str">
        <f>'Pipes and Fittings'!C952</f>
        <v>50-125mm</v>
      </c>
      <c r="E645" s="723"/>
      <c r="F645" s="439"/>
      <c r="G645" s="440"/>
      <c r="H645" s="437">
        <f>'Pipes and Fittings'!L952</f>
        <v>0</v>
      </c>
      <c r="I645" s="720"/>
      <c r="J645" s="721"/>
      <c r="K645" s="188"/>
    </row>
    <row r="646" spans="1:11" hidden="1">
      <c r="A646" s="188"/>
      <c r="B646" s="447">
        <f>'Pipes and Fittings'!B958</f>
        <v>50445</v>
      </c>
      <c r="C646" s="436" t="str">
        <f>'Pipes and Fittings'!B955</f>
        <v>Spare Cutting Wheel</v>
      </c>
      <c r="D646" s="722" t="str">
        <f>'Pipes and Fittings'!C958</f>
        <v>50-125mm</v>
      </c>
      <c r="E646" s="723"/>
      <c r="F646" s="439"/>
      <c r="G646" s="440"/>
      <c r="H646" s="437">
        <f>'Pipes and Fittings'!L958</f>
        <v>0</v>
      </c>
      <c r="I646" s="720"/>
      <c r="J646" s="721"/>
      <c r="K646" s="188"/>
    </row>
    <row r="647" spans="1:11" hidden="1">
      <c r="A647" s="188"/>
      <c r="B647" s="447">
        <f>'Pipes and Fittings'!B964</f>
        <v>50337</v>
      </c>
      <c r="C647" s="436" t="str">
        <f>'Pipes and Fittings'!B961</f>
        <v>Welding Device (800 W)</v>
      </c>
      <c r="D647" s="722" t="str">
        <f>'Pipes and Fittings'!C964</f>
        <v>20-63mm</v>
      </c>
      <c r="E647" s="723"/>
      <c r="F647" s="439"/>
      <c r="G647" s="440"/>
      <c r="H647" s="437">
        <f>'Pipes and Fittings'!L964</f>
        <v>0</v>
      </c>
      <c r="I647" s="720"/>
      <c r="J647" s="721"/>
      <c r="K647" s="188"/>
    </row>
    <row r="648" spans="1:11" hidden="1">
      <c r="A648" s="188"/>
      <c r="B648" s="447">
        <f>'Pipes and Fittings'!B970</f>
        <v>50341</v>
      </c>
      <c r="C648" s="436" t="str">
        <f>'Pipes and Fittings'!B967</f>
        <v>Welding Device (1400 W)</v>
      </c>
      <c r="D648" s="722" t="str">
        <f>'Pipes and Fittings'!C970</f>
        <v>50-125mm</v>
      </c>
      <c r="E648" s="723"/>
      <c r="F648" s="439"/>
      <c r="G648" s="440"/>
      <c r="H648" s="437">
        <f>'Pipes and Fittings'!L970</f>
        <v>0</v>
      </c>
      <c r="I648" s="720"/>
      <c r="J648" s="721"/>
      <c r="K648" s="188"/>
    </row>
    <row r="649" spans="1:11" hidden="1">
      <c r="A649" s="188"/>
      <c r="B649" s="447">
        <f>'Pipes and Fittings'!B976</f>
        <v>50147</v>
      </c>
      <c r="C649" s="436" t="str">
        <f>'Pipes and Fittings'!B973</f>
        <v>Welding Machine (1400 W)</v>
      </c>
      <c r="D649" s="722" t="str">
        <f>'Pipes and Fittings'!C976</f>
        <v>50-125mm</v>
      </c>
      <c r="E649" s="723"/>
      <c r="F649" s="439"/>
      <c r="G649" s="440"/>
      <c r="H649" s="437">
        <f>'Pipes and Fittings'!L976</f>
        <v>0</v>
      </c>
      <c r="I649" s="720"/>
      <c r="J649" s="721"/>
      <c r="K649" s="188"/>
    </row>
    <row r="650" spans="1:11" hidden="1">
      <c r="A650" s="188"/>
      <c r="B650" s="447">
        <f>'Pipes and Fittings'!B983</f>
        <v>50149</v>
      </c>
      <c r="C650" s="436" t="str">
        <f>'Pipes and Fittings'!B979</f>
        <v>Electric Welding Jig</v>
      </c>
      <c r="D650" s="722" t="str">
        <f>'Pipes and Fittings'!C983</f>
        <v>63-125mm</v>
      </c>
      <c r="E650" s="723"/>
      <c r="F650" s="439"/>
      <c r="G650" s="440"/>
      <c r="H650" s="437">
        <f>'Pipes and Fittings'!L983</f>
        <v>0</v>
      </c>
      <c r="I650" s="720"/>
      <c r="J650" s="721"/>
      <c r="K650" s="188"/>
    </row>
    <row r="651" spans="1:11" hidden="1">
      <c r="A651" s="188"/>
      <c r="B651" s="447">
        <f>'Pipes and Fittings'!B988</f>
        <v>50175</v>
      </c>
      <c r="C651" s="436" t="str">
        <f>'Pipes and Fittings'!B986</f>
        <v>Electrofusion Device</v>
      </c>
      <c r="D651" s="722" t="str">
        <f>'Pipes and Fittings'!C988</f>
        <v>20-160mm</v>
      </c>
      <c r="E651" s="723"/>
      <c r="F651" s="439"/>
      <c r="G651" s="440"/>
      <c r="H651" s="437">
        <f>'Pipes and Fittings'!L988</f>
        <v>0</v>
      </c>
      <c r="I651" s="720"/>
      <c r="J651" s="721"/>
      <c r="K651" s="188"/>
    </row>
    <row r="652" spans="1:11" hidden="1">
      <c r="A652" s="188"/>
      <c r="B652" s="447">
        <f>'Pipes and Fittings'!B994</f>
        <v>50163</v>
      </c>
      <c r="C652" s="436" t="str">
        <f>'Pipes and Fittings'!B991</f>
        <v>Butt Welding Machine</v>
      </c>
      <c r="D652" s="722" t="str">
        <f>'Pipes and Fittings'!C994</f>
        <v>160-250mm</v>
      </c>
      <c r="E652" s="723"/>
      <c r="F652" s="439"/>
      <c r="G652" s="440"/>
      <c r="H652" s="437">
        <f>'Pipes and Fittings'!L994</f>
        <v>0</v>
      </c>
      <c r="I652" s="720"/>
      <c r="J652" s="721"/>
      <c r="K652" s="188"/>
    </row>
    <row r="653" spans="1:11" hidden="1">
      <c r="A653" s="188"/>
      <c r="B653" s="447">
        <f>'Pipes and Fittings'!B999</f>
        <v>50193</v>
      </c>
      <c r="C653" s="436" t="str">
        <f>'Pipes and Fittings'!B997</f>
        <v>Cleaning wipes</v>
      </c>
      <c r="D653" s="722" t="str">
        <f>'Pipes and Fittings'!C999</f>
        <v>Box with 100 towels</v>
      </c>
      <c r="E653" s="723"/>
      <c r="F653" s="439"/>
      <c r="G653" s="440"/>
      <c r="H653" s="437">
        <f>'Pipes and Fittings'!L999</f>
        <v>0</v>
      </c>
      <c r="I653" s="720"/>
      <c r="J653" s="721"/>
      <c r="K653" s="188"/>
    </row>
    <row r="654" spans="1:11" hidden="1">
      <c r="A654" s="188"/>
      <c r="B654" s="447">
        <f>'Pipes and Fittings'!B1004</f>
        <v>50190</v>
      </c>
      <c r="C654" s="436" t="str">
        <f>'Pipes and Fittings'!B1002</f>
        <v>Thermo Colour Pencil</v>
      </c>
      <c r="D654" s="722"/>
      <c r="E654" s="723"/>
      <c r="F654" s="439"/>
      <c r="G654" s="440"/>
      <c r="H654" s="437">
        <f>'Pipes and Fittings'!L1004</f>
        <v>0</v>
      </c>
      <c r="I654" s="720"/>
      <c r="J654" s="721"/>
      <c r="K654" s="188"/>
    </row>
    <row r="655" spans="1:11" hidden="1">
      <c r="A655" s="188"/>
      <c r="B655" s="447">
        <f>'Pipes and Fittings'!B1009</f>
        <v>50188</v>
      </c>
      <c r="C655" s="436" t="str">
        <f>'Pipes and Fittings'!B1007</f>
        <v>Temperature measuring device</v>
      </c>
      <c r="D655" s="722"/>
      <c r="E655" s="723"/>
      <c r="F655" s="439"/>
      <c r="G655" s="440"/>
      <c r="H655" s="437">
        <f>'Pipes and Fittings'!L1009</f>
        <v>0</v>
      </c>
      <c r="I655" s="720"/>
      <c r="J655" s="721"/>
      <c r="K655" s="188"/>
    </row>
    <row r="656" spans="1:11" hidden="1">
      <c r="A656" s="188"/>
      <c r="B656" s="447">
        <f>'Pipes and Fittings'!B1014</f>
        <v>50195</v>
      </c>
      <c r="C656" s="436" t="str">
        <f>'Pipes and Fittings'!B1012</f>
        <v>Temperature protective glove (for tool change)</v>
      </c>
      <c r="D656" s="722"/>
      <c r="E656" s="723"/>
      <c r="F656" s="439"/>
      <c r="G656" s="440"/>
      <c r="H656" s="437">
        <f>'Pipes and Fittings'!L1014</f>
        <v>0</v>
      </c>
      <c r="I656" s="720"/>
      <c r="J656" s="721"/>
      <c r="K656" s="188"/>
    </row>
    <row r="657" spans="1:11" hidden="1">
      <c r="A657" s="188"/>
      <c r="B657" s="447">
        <f>'Pipes and Fittings'!B1019</f>
        <v>50208</v>
      </c>
      <c r="C657" s="436" t="str">
        <f>'Pipes and Fittings'!$B$1017</f>
        <v>Welding Tools</v>
      </c>
      <c r="D657" s="722" t="str">
        <f>'Pipes and Fittings'!C1019</f>
        <v>20mm</v>
      </c>
      <c r="E657" s="723"/>
      <c r="F657" s="439"/>
      <c r="G657" s="440"/>
      <c r="H657" s="437">
        <f>'Pipes and Fittings'!L1019</f>
        <v>0</v>
      </c>
      <c r="I657" s="720"/>
      <c r="J657" s="721"/>
      <c r="K657" s="188"/>
    </row>
    <row r="658" spans="1:11" hidden="1">
      <c r="A658" s="188"/>
      <c r="B658" s="447">
        <f>'Pipes and Fittings'!B1020</f>
        <v>50210</v>
      </c>
      <c r="C658" s="436" t="str">
        <f>'Pipes and Fittings'!$B$1017</f>
        <v>Welding Tools</v>
      </c>
      <c r="D658" s="722" t="str">
        <f>'Pipes and Fittings'!C1020</f>
        <v>25mm</v>
      </c>
      <c r="E658" s="723"/>
      <c r="F658" s="439"/>
      <c r="G658" s="440"/>
      <c r="H658" s="437">
        <f>'Pipes and Fittings'!L1020</f>
        <v>0</v>
      </c>
      <c r="I658" s="720"/>
      <c r="J658" s="721"/>
      <c r="K658" s="188"/>
    </row>
    <row r="659" spans="1:11" hidden="1">
      <c r="A659" s="188"/>
      <c r="B659" s="447">
        <f>'Pipes and Fittings'!B1021</f>
        <v>50212</v>
      </c>
      <c r="C659" s="436" t="str">
        <f>'Pipes and Fittings'!$B$1017</f>
        <v>Welding Tools</v>
      </c>
      <c r="D659" s="722" t="str">
        <f>'Pipes and Fittings'!C1021</f>
        <v>32mm</v>
      </c>
      <c r="E659" s="723"/>
      <c r="F659" s="439"/>
      <c r="G659" s="440"/>
      <c r="H659" s="437">
        <f>'Pipes and Fittings'!L1021</f>
        <v>0</v>
      </c>
      <c r="I659" s="720"/>
      <c r="J659" s="721"/>
      <c r="K659" s="188"/>
    </row>
    <row r="660" spans="1:11" hidden="1">
      <c r="A660" s="188"/>
      <c r="B660" s="447">
        <f>'Pipes and Fittings'!B1022</f>
        <v>50214</v>
      </c>
      <c r="C660" s="436" t="str">
        <f>'Pipes and Fittings'!$B$1017</f>
        <v>Welding Tools</v>
      </c>
      <c r="D660" s="722" t="str">
        <f>'Pipes and Fittings'!C1022</f>
        <v>40mm</v>
      </c>
      <c r="E660" s="723"/>
      <c r="F660" s="439"/>
      <c r="G660" s="440"/>
      <c r="H660" s="437">
        <f>'Pipes and Fittings'!L1022</f>
        <v>0</v>
      </c>
      <c r="I660" s="720"/>
      <c r="J660" s="721"/>
      <c r="K660" s="188"/>
    </row>
    <row r="661" spans="1:11" hidden="1">
      <c r="A661" s="188"/>
      <c r="B661" s="447">
        <f>'Pipes and Fittings'!B1023</f>
        <v>50216</v>
      </c>
      <c r="C661" s="436" t="str">
        <f>'Pipes and Fittings'!$B$1017</f>
        <v>Welding Tools</v>
      </c>
      <c r="D661" s="722" t="str">
        <f>'Pipes and Fittings'!C1023</f>
        <v>50mm</v>
      </c>
      <c r="E661" s="723"/>
      <c r="F661" s="439"/>
      <c r="G661" s="440"/>
      <c r="H661" s="437">
        <f>'Pipes and Fittings'!L1023</f>
        <v>0</v>
      </c>
      <c r="I661" s="720"/>
      <c r="J661" s="721"/>
      <c r="K661" s="188"/>
    </row>
    <row r="662" spans="1:11" hidden="1">
      <c r="A662" s="188"/>
      <c r="B662" s="447">
        <f>'Pipes and Fittings'!B1024</f>
        <v>50218</v>
      </c>
      <c r="C662" s="436" t="str">
        <f>'Pipes and Fittings'!$B$1017</f>
        <v>Welding Tools</v>
      </c>
      <c r="D662" s="722" t="str">
        <f>'Pipes and Fittings'!C1024</f>
        <v>63mm</v>
      </c>
      <c r="E662" s="723"/>
      <c r="F662" s="439"/>
      <c r="G662" s="440"/>
      <c r="H662" s="437">
        <f>'Pipes and Fittings'!L1024</f>
        <v>0</v>
      </c>
      <c r="I662" s="720"/>
      <c r="J662" s="721"/>
      <c r="K662" s="188"/>
    </row>
    <row r="663" spans="1:11" hidden="1">
      <c r="A663" s="188"/>
      <c r="B663" s="447">
        <f>'Pipes and Fittings'!B1025</f>
        <v>50220</v>
      </c>
      <c r="C663" s="436" t="str">
        <f>'Pipes and Fittings'!$B$1017</f>
        <v>Welding Tools</v>
      </c>
      <c r="D663" s="722" t="str">
        <f>'Pipes and Fittings'!C1025</f>
        <v>75mm</v>
      </c>
      <c r="E663" s="723"/>
      <c r="F663" s="439"/>
      <c r="G663" s="440"/>
      <c r="H663" s="437">
        <f>'Pipes and Fittings'!L1025</f>
        <v>0</v>
      </c>
      <c r="I663" s="720"/>
      <c r="J663" s="721"/>
      <c r="K663" s="188"/>
    </row>
    <row r="664" spans="1:11" hidden="1">
      <c r="A664" s="188"/>
      <c r="B664" s="447">
        <f>'Pipes and Fittings'!B1026</f>
        <v>50222</v>
      </c>
      <c r="C664" s="436" t="str">
        <f>'Pipes and Fittings'!$B$1017</f>
        <v>Welding Tools</v>
      </c>
      <c r="D664" s="722" t="str">
        <f>'Pipes and Fittings'!C1026</f>
        <v>90mm</v>
      </c>
      <c r="E664" s="723"/>
      <c r="F664" s="439"/>
      <c r="G664" s="440"/>
      <c r="H664" s="437">
        <f>'Pipes and Fittings'!L1026</f>
        <v>0</v>
      </c>
      <c r="I664" s="720"/>
      <c r="J664" s="721"/>
      <c r="K664" s="188"/>
    </row>
    <row r="665" spans="1:11" hidden="1">
      <c r="A665" s="188"/>
      <c r="B665" s="447">
        <f>'Pipes and Fittings'!B1027</f>
        <v>50224</v>
      </c>
      <c r="C665" s="436" t="str">
        <f>'Pipes and Fittings'!$B$1017</f>
        <v>Welding Tools</v>
      </c>
      <c r="D665" s="722" t="str">
        <f>'Pipes and Fittings'!C1027</f>
        <v>110mm</v>
      </c>
      <c r="E665" s="723"/>
      <c r="F665" s="439"/>
      <c r="G665" s="440"/>
      <c r="H665" s="437">
        <f>'Pipes and Fittings'!L1027</f>
        <v>0</v>
      </c>
      <c r="I665" s="720"/>
      <c r="J665" s="721"/>
      <c r="K665" s="188"/>
    </row>
    <row r="666" spans="1:11" hidden="1">
      <c r="A666" s="188"/>
      <c r="B666" s="447">
        <f>'Pipes and Fittings'!B1028</f>
        <v>50226</v>
      </c>
      <c r="C666" s="436" t="str">
        <f>'Pipes and Fittings'!$B$1017</f>
        <v>Welding Tools</v>
      </c>
      <c r="D666" s="722" t="str">
        <f>'Pipes and Fittings'!C1028</f>
        <v>125mm</v>
      </c>
      <c r="E666" s="723"/>
      <c r="F666" s="439"/>
      <c r="G666" s="440"/>
      <c r="H666" s="437">
        <f>'Pipes and Fittings'!L1028</f>
        <v>0</v>
      </c>
      <c r="I666" s="720"/>
      <c r="J666" s="721"/>
      <c r="K666" s="188"/>
    </row>
    <row r="667" spans="1:11" hidden="1">
      <c r="A667" s="188"/>
      <c r="B667" s="447">
        <f>'Pipes and Fittings'!B1033</f>
        <v>50307</v>
      </c>
      <c r="C667" s="436" t="str">
        <f>'Pipes and Fittings'!$B$1031</f>
        <v>Repair Set</v>
      </c>
      <c r="D667" s="722" t="str">
        <f>'Pipes and Fittings'!C1033</f>
        <v>7mm</v>
      </c>
      <c r="E667" s="723"/>
      <c r="F667" s="439"/>
      <c r="G667" s="440"/>
      <c r="H667" s="437">
        <f>'Pipes and Fittings'!L1033</f>
        <v>0</v>
      </c>
      <c r="I667" s="720"/>
      <c r="J667" s="721"/>
      <c r="K667" s="188"/>
    </row>
    <row r="668" spans="1:11" hidden="1">
      <c r="A668" s="188"/>
      <c r="B668" s="447">
        <f>'Pipes and Fittings'!B1034</f>
        <v>50311</v>
      </c>
      <c r="C668" s="436" t="str">
        <f>'Pipes and Fittings'!$B$1031</f>
        <v>Repair Set</v>
      </c>
      <c r="D668" s="722" t="str">
        <f>'Pipes and Fittings'!C1034</f>
        <v>11mm</v>
      </c>
      <c r="E668" s="723"/>
      <c r="F668" s="439"/>
      <c r="G668" s="440"/>
      <c r="H668" s="437">
        <f>'Pipes and Fittings'!L1034</f>
        <v>0</v>
      </c>
      <c r="I668" s="720"/>
      <c r="J668" s="721"/>
      <c r="K668" s="188"/>
    </row>
    <row r="669" spans="1:11" hidden="1">
      <c r="A669" s="188"/>
      <c r="B669" s="447">
        <f>'Pipes and Fittings'!B1041</f>
        <v>50558</v>
      </c>
      <c r="C669" s="436" t="str">
        <f>'Pipes and Fittings'!$B$1037</f>
        <v>Peeling Tool for Electrofusion Sockets</v>
      </c>
      <c r="D669" s="722" t="str">
        <f>'Pipes and Fittings'!C1041</f>
        <v>20mm</v>
      </c>
      <c r="E669" s="723"/>
      <c r="F669" s="439"/>
      <c r="G669" s="440"/>
      <c r="H669" s="437">
        <f>'Pipes and Fittings'!L1041</f>
        <v>0</v>
      </c>
      <c r="I669" s="720"/>
      <c r="J669" s="721"/>
      <c r="K669" s="188"/>
    </row>
    <row r="670" spans="1:11" hidden="1">
      <c r="A670" s="188"/>
      <c r="B670" s="447">
        <f>'Pipes and Fittings'!B1042</f>
        <v>50560</v>
      </c>
      <c r="C670" s="436" t="str">
        <f>'Pipes and Fittings'!$B$1037</f>
        <v>Peeling Tool for Electrofusion Sockets</v>
      </c>
      <c r="D670" s="722" t="str">
        <f>'Pipes and Fittings'!C1042</f>
        <v>25mm</v>
      </c>
      <c r="E670" s="723"/>
      <c r="F670" s="439"/>
      <c r="G670" s="440"/>
      <c r="H670" s="437">
        <f>'Pipes and Fittings'!L1042</f>
        <v>0</v>
      </c>
      <c r="I670" s="720"/>
      <c r="J670" s="721"/>
      <c r="K670" s="188"/>
    </row>
    <row r="671" spans="1:11" hidden="1">
      <c r="A671" s="188"/>
      <c r="B671" s="447">
        <f>'Pipes and Fittings'!B1043</f>
        <v>50562</v>
      </c>
      <c r="C671" s="436" t="str">
        <f>'Pipes and Fittings'!$B$1037</f>
        <v>Peeling Tool for Electrofusion Sockets</v>
      </c>
      <c r="D671" s="722" t="str">
        <f>'Pipes and Fittings'!C1043</f>
        <v>32mm</v>
      </c>
      <c r="E671" s="723"/>
      <c r="F671" s="439"/>
      <c r="G671" s="440"/>
      <c r="H671" s="437">
        <f>'Pipes and Fittings'!L1043</f>
        <v>0</v>
      </c>
      <c r="I671" s="720"/>
      <c r="J671" s="721"/>
      <c r="K671" s="188"/>
    </row>
    <row r="672" spans="1:11" hidden="1">
      <c r="A672" s="188"/>
      <c r="B672" s="447">
        <f>'Pipes and Fittings'!B1044</f>
        <v>50564</v>
      </c>
      <c r="C672" s="436" t="str">
        <f>'Pipes and Fittings'!$B$1037</f>
        <v>Peeling Tool for Electrofusion Sockets</v>
      </c>
      <c r="D672" s="722" t="str">
        <f>'Pipes and Fittings'!C1044</f>
        <v>40mm</v>
      </c>
      <c r="E672" s="723"/>
      <c r="F672" s="439"/>
      <c r="G672" s="440"/>
      <c r="H672" s="437">
        <f>'Pipes and Fittings'!L1044</f>
        <v>0</v>
      </c>
      <c r="I672" s="720"/>
      <c r="J672" s="721"/>
      <c r="K672" s="188"/>
    </row>
    <row r="673" spans="1:11" hidden="1">
      <c r="A673" s="188"/>
      <c r="B673" s="447">
        <f>'Pipes and Fittings'!B1045</f>
        <v>50566</v>
      </c>
      <c r="C673" s="436" t="str">
        <f>'Pipes and Fittings'!$B$1037</f>
        <v>Peeling Tool for Electrofusion Sockets</v>
      </c>
      <c r="D673" s="722" t="str">
        <f>'Pipes and Fittings'!C1045</f>
        <v>50mm</v>
      </c>
      <c r="E673" s="723"/>
      <c r="F673" s="439"/>
      <c r="G673" s="440"/>
      <c r="H673" s="437">
        <f>'Pipes and Fittings'!L1045</f>
        <v>0</v>
      </c>
      <c r="I673" s="720"/>
      <c r="J673" s="721"/>
      <c r="K673" s="188"/>
    </row>
    <row r="674" spans="1:11" hidden="1">
      <c r="A674" s="188"/>
      <c r="B674" s="447">
        <f>'Pipes and Fittings'!B1046</f>
        <v>50568</v>
      </c>
      <c r="C674" s="436" t="str">
        <f>'Pipes and Fittings'!$B$1037</f>
        <v>Peeling Tool for Electrofusion Sockets</v>
      </c>
      <c r="D674" s="722" t="str">
        <f>'Pipes and Fittings'!C1046</f>
        <v>63mm</v>
      </c>
      <c r="E674" s="723"/>
      <c r="F674" s="439"/>
      <c r="G674" s="440"/>
      <c r="H674" s="437">
        <f>'Pipes and Fittings'!L1046</f>
        <v>0</v>
      </c>
      <c r="I674" s="720"/>
      <c r="J674" s="721"/>
      <c r="K674" s="188"/>
    </row>
    <row r="675" spans="1:11" hidden="1">
      <c r="A675" s="188"/>
      <c r="B675" s="447">
        <f>'Pipes and Fittings'!B1047</f>
        <v>50570</v>
      </c>
      <c r="C675" s="436" t="str">
        <f>'Pipes and Fittings'!$B$1037</f>
        <v>Peeling Tool for Electrofusion Sockets</v>
      </c>
      <c r="D675" s="722" t="str">
        <f>'Pipes and Fittings'!C1047</f>
        <v>75mm</v>
      </c>
      <c r="E675" s="723"/>
      <c r="F675" s="439"/>
      <c r="G675" s="440"/>
      <c r="H675" s="437">
        <f>'Pipes and Fittings'!L1047</f>
        <v>0</v>
      </c>
      <c r="I675" s="720"/>
      <c r="J675" s="721"/>
      <c r="K675" s="188"/>
    </row>
    <row r="676" spans="1:11" hidden="1">
      <c r="A676" s="188"/>
      <c r="B676" s="447">
        <f>'Pipes and Fittings'!B1048</f>
        <v>50572</v>
      </c>
      <c r="C676" s="436" t="str">
        <f>'Pipes and Fittings'!$B$1037</f>
        <v>Peeling Tool for Electrofusion Sockets</v>
      </c>
      <c r="D676" s="722" t="str">
        <f>'Pipes and Fittings'!C1048</f>
        <v>90mm</v>
      </c>
      <c r="E676" s="723"/>
      <c r="F676" s="439"/>
      <c r="G676" s="440"/>
      <c r="H676" s="437">
        <f>'Pipes and Fittings'!L1048</f>
        <v>0</v>
      </c>
      <c r="I676" s="720"/>
      <c r="J676" s="721"/>
      <c r="K676" s="188"/>
    </row>
    <row r="677" spans="1:11" hidden="1">
      <c r="A677" s="188"/>
      <c r="B677" s="447">
        <f>'Pipes and Fittings'!B1049</f>
        <v>50574</v>
      </c>
      <c r="C677" s="436" t="str">
        <f>'Pipes and Fittings'!$B$1037</f>
        <v>Peeling Tool for Electrofusion Sockets</v>
      </c>
      <c r="D677" s="722" t="str">
        <f>'Pipes and Fittings'!C1049</f>
        <v>110mm</v>
      </c>
      <c r="E677" s="723"/>
      <c r="F677" s="439"/>
      <c r="G677" s="440"/>
      <c r="H677" s="437">
        <f>'Pipes and Fittings'!L1049</f>
        <v>0</v>
      </c>
      <c r="I677" s="720"/>
      <c r="J677" s="721"/>
      <c r="K677" s="188"/>
    </row>
    <row r="678" spans="1:11" hidden="1">
      <c r="A678" s="188"/>
      <c r="B678" s="447">
        <f>'Pipes and Fittings'!B1050</f>
        <v>50576</v>
      </c>
      <c r="C678" s="436" t="str">
        <f>'Pipes and Fittings'!$B$1037</f>
        <v>Peeling Tool for Electrofusion Sockets</v>
      </c>
      <c r="D678" s="722" t="str">
        <f>'Pipes and Fittings'!C1050</f>
        <v>125mm</v>
      </c>
      <c r="E678" s="723"/>
      <c r="F678" s="439"/>
      <c r="G678" s="440"/>
      <c r="H678" s="437">
        <f>'Pipes and Fittings'!L1050</f>
        <v>0</v>
      </c>
      <c r="I678" s="720"/>
      <c r="J678" s="721"/>
      <c r="K678" s="188"/>
    </row>
    <row r="679" spans="1:11" hidden="1">
      <c r="A679" s="188"/>
      <c r="B679" s="447">
        <f>'Pipes and Fittings'!B1051</f>
        <v>50580</v>
      </c>
      <c r="C679" s="436" t="str">
        <f>'Pipes and Fittings'!$B$1037</f>
        <v>Peeling Tool for Electrofusion Sockets</v>
      </c>
      <c r="D679" s="722" t="str">
        <f>'Pipes and Fittings'!C1051</f>
        <v>160mm</v>
      </c>
      <c r="E679" s="723"/>
      <c r="F679" s="439"/>
      <c r="G679" s="440"/>
      <c r="H679" s="437">
        <f>'Pipes and Fittings'!L1051</f>
        <v>0</v>
      </c>
      <c r="I679" s="720"/>
      <c r="J679" s="721"/>
      <c r="K679" s="188"/>
    </row>
    <row r="680" spans="1:11" hidden="1">
      <c r="A680" s="188"/>
      <c r="B680" s="447">
        <f>'Pipes and Fittings'!B1052</f>
        <v>50592</v>
      </c>
      <c r="C680" s="436" t="str">
        <f>'Pipes and Fittings'!$B$1037</f>
        <v>Peeling Tool for Electrofusion Sockets</v>
      </c>
      <c r="D680" s="722" t="str">
        <f>'Pipes and Fittings'!C1052</f>
        <v>200-250mm</v>
      </c>
      <c r="E680" s="723"/>
      <c r="F680" s="439"/>
      <c r="G680" s="440"/>
      <c r="H680" s="437">
        <f>'Pipes and Fittings'!L1052</f>
        <v>0</v>
      </c>
      <c r="I680" s="720"/>
      <c r="J680" s="721"/>
      <c r="K680" s="188"/>
    </row>
    <row r="681" spans="1:11" hidden="1">
      <c r="A681" s="188"/>
      <c r="B681" s="447">
        <f>'Pipes and Fittings'!B1057</f>
        <v>50614</v>
      </c>
      <c r="C681" s="436" t="str">
        <f>'Pipes and Fittings'!$B$1055</f>
        <v>Saddle Welding Tool</v>
      </c>
      <c r="D681" s="722" t="str">
        <f>'Pipes and Fittings'!C1057</f>
        <v>40x20/25mm</v>
      </c>
      <c r="E681" s="723"/>
      <c r="F681" s="439"/>
      <c r="G681" s="440"/>
      <c r="H681" s="437">
        <f>'Pipes and Fittings'!L1057</f>
        <v>0</v>
      </c>
      <c r="I681" s="720"/>
      <c r="J681" s="721"/>
      <c r="K681" s="188"/>
    </row>
    <row r="682" spans="1:11" hidden="1">
      <c r="A682" s="188"/>
      <c r="B682" s="447">
        <f>'Pipes and Fittings'!B1058</f>
        <v>50616</v>
      </c>
      <c r="C682" s="436" t="str">
        <f>'Pipes and Fittings'!$B$1055</f>
        <v>Saddle Welding Tool</v>
      </c>
      <c r="D682" s="722" t="str">
        <f>'Pipes and Fittings'!C1058</f>
        <v>50x20/25mm</v>
      </c>
      <c r="E682" s="723"/>
      <c r="F682" s="439"/>
      <c r="G682" s="440"/>
      <c r="H682" s="437">
        <f>'Pipes and Fittings'!L1058</f>
        <v>0</v>
      </c>
      <c r="I682" s="720"/>
      <c r="J682" s="721"/>
      <c r="K682" s="188"/>
    </row>
    <row r="683" spans="1:11" hidden="1">
      <c r="A683" s="188"/>
      <c r="B683" s="447">
        <f>'Pipes and Fittings'!B1059</f>
        <v>50619</v>
      </c>
      <c r="C683" s="436" t="str">
        <f>'Pipes and Fittings'!$B$1055</f>
        <v>Saddle Welding Tool</v>
      </c>
      <c r="D683" s="722" t="str">
        <f>'Pipes and Fittings'!C1059</f>
        <v>63x20/25mm</v>
      </c>
      <c r="E683" s="723"/>
      <c r="F683" s="439"/>
      <c r="G683" s="440"/>
      <c r="H683" s="437">
        <f>'Pipes and Fittings'!L1059</f>
        <v>0</v>
      </c>
      <c r="I683" s="720"/>
      <c r="J683" s="721"/>
      <c r="K683" s="188"/>
    </row>
    <row r="684" spans="1:11" hidden="1">
      <c r="A684" s="188"/>
      <c r="B684" s="447">
        <f>'Pipes and Fittings'!B1060</f>
        <v>50620</v>
      </c>
      <c r="C684" s="436" t="str">
        <f>'Pipes and Fittings'!$B$1055</f>
        <v>Saddle Welding Tool</v>
      </c>
      <c r="D684" s="722" t="str">
        <f>'Pipes and Fittings'!C1060</f>
        <v>63x32mm</v>
      </c>
      <c r="E684" s="723"/>
      <c r="F684" s="439"/>
      <c r="G684" s="440"/>
      <c r="H684" s="437">
        <f>'Pipes and Fittings'!L1060</f>
        <v>0</v>
      </c>
      <c r="I684" s="720"/>
      <c r="J684" s="721"/>
      <c r="K684" s="188"/>
    </row>
    <row r="685" spans="1:11" hidden="1">
      <c r="A685" s="188"/>
      <c r="B685" s="447">
        <f>'Pipes and Fittings'!B1061</f>
        <v>50623</v>
      </c>
      <c r="C685" s="436" t="str">
        <f>'Pipes and Fittings'!$B$1055</f>
        <v>Saddle Welding Tool</v>
      </c>
      <c r="D685" s="722" t="str">
        <f>'Pipes and Fittings'!C1061</f>
        <v>75x20/25mm</v>
      </c>
      <c r="E685" s="723"/>
      <c r="F685" s="439"/>
      <c r="G685" s="440"/>
      <c r="H685" s="437">
        <f>'Pipes and Fittings'!L1061</f>
        <v>0</v>
      </c>
      <c r="I685" s="720"/>
      <c r="J685" s="721"/>
      <c r="K685" s="188"/>
    </row>
    <row r="686" spans="1:11" hidden="1">
      <c r="A686" s="188"/>
      <c r="B686" s="447">
        <f>'Pipes and Fittings'!B1062</f>
        <v>50624</v>
      </c>
      <c r="C686" s="436" t="str">
        <f>'Pipes and Fittings'!$B$1055</f>
        <v>Saddle Welding Tool</v>
      </c>
      <c r="D686" s="722" t="str">
        <f>'Pipes and Fittings'!C1062</f>
        <v>75x32mm</v>
      </c>
      <c r="E686" s="723"/>
      <c r="F686" s="439"/>
      <c r="G686" s="440"/>
      <c r="H686" s="437">
        <f>'Pipes and Fittings'!L1062</f>
        <v>0</v>
      </c>
      <c r="I686" s="720"/>
      <c r="J686" s="721"/>
      <c r="K686" s="188"/>
    </row>
    <row r="687" spans="1:11" hidden="1">
      <c r="A687" s="188"/>
      <c r="B687" s="447">
        <f>'Pipes and Fittings'!B1063</f>
        <v>50625</v>
      </c>
      <c r="C687" s="436" t="str">
        <f>'Pipes and Fittings'!$B$1055</f>
        <v>Saddle Welding Tool</v>
      </c>
      <c r="D687" s="722" t="str">
        <f>'Pipes and Fittings'!C1063</f>
        <v>75x40mm</v>
      </c>
      <c r="E687" s="723"/>
      <c r="F687" s="439"/>
      <c r="G687" s="440"/>
      <c r="H687" s="437">
        <f>'Pipes and Fittings'!L1063</f>
        <v>0</v>
      </c>
      <c r="I687" s="720"/>
      <c r="J687" s="721"/>
      <c r="K687" s="188"/>
    </row>
    <row r="688" spans="1:11" hidden="1">
      <c r="A688" s="188"/>
      <c r="B688" s="447">
        <f>'Pipes and Fittings'!B1064</f>
        <v>50627</v>
      </c>
      <c r="C688" s="436" t="str">
        <f>'Pipes and Fittings'!$B$1055</f>
        <v>Saddle Welding Tool</v>
      </c>
      <c r="D688" s="722" t="str">
        <f>'Pipes and Fittings'!C1064</f>
        <v>90x20/25mm</v>
      </c>
      <c r="E688" s="723"/>
      <c r="F688" s="439"/>
      <c r="G688" s="440"/>
      <c r="H688" s="437">
        <f>'Pipes and Fittings'!L1064</f>
        <v>0</v>
      </c>
      <c r="I688" s="720"/>
      <c r="J688" s="721"/>
      <c r="K688" s="188"/>
    </row>
    <row r="689" spans="1:11" hidden="1">
      <c r="A689" s="188"/>
      <c r="B689" s="447">
        <f>'Pipes and Fittings'!B1065</f>
        <v>50628</v>
      </c>
      <c r="C689" s="436" t="str">
        <f>'Pipes and Fittings'!$B$1055</f>
        <v>Saddle Welding Tool</v>
      </c>
      <c r="D689" s="722" t="str">
        <f>'Pipes and Fittings'!C1065</f>
        <v>90x32mm</v>
      </c>
      <c r="E689" s="723"/>
      <c r="F689" s="439"/>
      <c r="G689" s="440"/>
      <c r="H689" s="437">
        <f>'Pipes and Fittings'!L1065</f>
        <v>0</v>
      </c>
      <c r="I689" s="720"/>
      <c r="J689" s="721"/>
      <c r="K689" s="188"/>
    </row>
    <row r="690" spans="1:11" hidden="1">
      <c r="A690" s="188"/>
      <c r="B690" s="447">
        <f>'Pipes and Fittings'!B1066</f>
        <v>50629</v>
      </c>
      <c r="C690" s="436" t="str">
        <f>'Pipes and Fittings'!$B$1055</f>
        <v>Saddle Welding Tool</v>
      </c>
      <c r="D690" s="722" t="str">
        <f>'Pipes and Fittings'!C1066</f>
        <v>90x40mm</v>
      </c>
      <c r="E690" s="723"/>
      <c r="F690" s="439"/>
      <c r="G690" s="440"/>
      <c r="H690" s="437">
        <f>'Pipes and Fittings'!L1066</f>
        <v>0</v>
      </c>
      <c r="I690" s="720"/>
      <c r="J690" s="721"/>
      <c r="K690" s="188"/>
    </row>
    <row r="691" spans="1:11" hidden="1">
      <c r="A691" s="188"/>
      <c r="B691" s="447">
        <f>'Pipes and Fittings'!B1067</f>
        <v>50631</v>
      </c>
      <c r="C691" s="436" t="str">
        <f>'Pipes and Fittings'!$B$1055</f>
        <v>Saddle Welding Tool</v>
      </c>
      <c r="D691" s="722" t="str">
        <f>'Pipes and Fittings'!C1067</f>
        <v>110x20/25mm</v>
      </c>
      <c r="E691" s="723"/>
      <c r="F691" s="439"/>
      <c r="G691" s="440"/>
      <c r="H691" s="437">
        <f>'Pipes and Fittings'!L1067</f>
        <v>0</v>
      </c>
      <c r="I691" s="720"/>
      <c r="J691" s="721"/>
      <c r="K691" s="188"/>
    </row>
    <row r="692" spans="1:11" hidden="1">
      <c r="A692" s="188"/>
      <c r="B692" s="447">
        <f>'Pipes and Fittings'!B1068</f>
        <v>50632</v>
      </c>
      <c r="C692" s="436" t="str">
        <f>'Pipes and Fittings'!$B$1055</f>
        <v>Saddle Welding Tool</v>
      </c>
      <c r="D692" s="722" t="str">
        <f>'Pipes and Fittings'!C1068</f>
        <v>110x32mm</v>
      </c>
      <c r="E692" s="723"/>
      <c r="F692" s="439"/>
      <c r="G692" s="440"/>
      <c r="H692" s="437">
        <f>'Pipes and Fittings'!L1068</f>
        <v>0</v>
      </c>
      <c r="I692" s="720"/>
      <c r="J692" s="721"/>
      <c r="K692" s="188"/>
    </row>
    <row r="693" spans="1:11" hidden="1">
      <c r="A693" s="188"/>
      <c r="B693" s="447">
        <f>'Pipes and Fittings'!B1069</f>
        <v>50634</v>
      </c>
      <c r="C693" s="436" t="str">
        <f>'Pipes and Fittings'!$B$1055</f>
        <v>Saddle Welding Tool</v>
      </c>
      <c r="D693" s="722" t="str">
        <f>'Pipes and Fittings'!C1069</f>
        <v>110x40mm</v>
      </c>
      <c r="E693" s="723"/>
      <c r="F693" s="439"/>
      <c r="G693" s="440"/>
      <c r="H693" s="437">
        <f>'Pipes and Fittings'!L1069</f>
        <v>0</v>
      </c>
      <c r="I693" s="720"/>
      <c r="J693" s="721"/>
      <c r="K693" s="188"/>
    </row>
    <row r="694" spans="1:11" hidden="1">
      <c r="A694" s="188"/>
      <c r="B694" s="447">
        <f>'Pipes and Fittings'!B1070</f>
        <v>50635</v>
      </c>
      <c r="C694" s="436" t="str">
        <f>'Pipes and Fittings'!$B$1055</f>
        <v>Saddle Welding Tool</v>
      </c>
      <c r="D694" s="722" t="str">
        <f>'Pipes and Fittings'!C1070</f>
        <v>110x50mm</v>
      </c>
      <c r="E694" s="723"/>
      <c r="F694" s="439"/>
      <c r="G694" s="440"/>
      <c r="H694" s="437">
        <f>'Pipes and Fittings'!L1070</f>
        <v>0</v>
      </c>
      <c r="I694" s="720"/>
      <c r="J694" s="721"/>
      <c r="K694" s="188"/>
    </row>
    <row r="695" spans="1:11" hidden="1">
      <c r="A695" s="188"/>
      <c r="B695" s="447">
        <f>'Pipes and Fittings'!B1071</f>
        <v>50636</v>
      </c>
      <c r="C695" s="436" t="str">
        <f>'Pipes and Fittings'!$B$1055</f>
        <v>Saddle Welding Tool</v>
      </c>
      <c r="D695" s="722" t="str">
        <f>'Pipes and Fittings'!C1071</f>
        <v>125x20/25mm</v>
      </c>
      <c r="E695" s="723"/>
      <c r="F695" s="439"/>
      <c r="G695" s="440"/>
      <c r="H695" s="437">
        <f>'Pipes and Fittings'!L1071</f>
        <v>0</v>
      </c>
      <c r="I695" s="720"/>
      <c r="J695" s="721"/>
      <c r="K695" s="188"/>
    </row>
    <row r="696" spans="1:11" hidden="1">
      <c r="A696" s="188"/>
      <c r="B696" s="447">
        <f>'Pipes and Fittings'!B1072</f>
        <v>50638</v>
      </c>
      <c r="C696" s="436" t="str">
        <f>'Pipes and Fittings'!$B$1055</f>
        <v>Saddle Welding Tool</v>
      </c>
      <c r="D696" s="722" t="str">
        <f>'Pipes and Fittings'!C1072</f>
        <v>125x32mm</v>
      </c>
      <c r="E696" s="723"/>
      <c r="F696" s="439"/>
      <c r="G696" s="440"/>
      <c r="H696" s="437">
        <f>'Pipes and Fittings'!L1072</f>
        <v>0</v>
      </c>
      <c r="I696" s="720"/>
      <c r="J696" s="721"/>
      <c r="K696" s="188"/>
    </row>
    <row r="697" spans="1:11" hidden="1">
      <c r="A697" s="188"/>
      <c r="B697" s="447">
        <f>'Pipes and Fittings'!B1073</f>
        <v>50640</v>
      </c>
      <c r="C697" s="436" t="str">
        <f>'Pipes and Fittings'!$B$1055</f>
        <v>Saddle Welding Tool</v>
      </c>
      <c r="D697" s="722" t="str">
        <f>'Pipes and Fittings'!C1073</f>
        <v>125x40mm</v>
      </c>
      <c r="E697" s="723"/>
      <c r="F697" s="439"/>
      <c r="G697" s="440"/>
      <c r="H697" s="437">
        <f>'Pipes and Fittings'!L1073</f>
        <v>0</v>
      </c>
      <c r="I697" s="720"/>
      <c r="J697" s="721"/>
      <c r="K697" s="188"/>
    </row>
    <row r="698" spans="1:11" hidden="1">
      <c r="A698" s="188"/>
      <c r="B698" s="447">
        <f>'Pipes and Fittings'!B1074</f>
        <v>50642</v>
      </c>
      <c r="C698" s="436" t="str">
        <f>'Pipes and Fittings'!$B$1055</f>
        <v>Saddle Welding Tool</v>
      </c>
      <c r="D698" s="722" t="str">
        <f>'Pipes and Fittings'!C1074</f>
        <v>125x50mm</v>
      </c>
      <c r="E698" s="723"/>
      <c r="F698" s="439"/>
      <c r="G698" s="440"/>
      <c r="H698" s="437">
        <f>'Pipes and Fittings'!L1074</f>
        <v>0</v>
      </c>
      <c r="I698" s="720"/>
      <c r="J698" s="721"/>
      <c r="K698" s="188"/>
    </row>
    <row r="699" spans="1:11" hidden="1">
      <c r="A699" s="188"/>
      <c r="B699" s="447">
        <f>'Pipes and Fittings'!B1075</f>
        <v>50644</v>
      </c>
      <c r="C699" s="436" t="str">
        <f>'Pipes and Fittings'!$B$1055</f>
        <v>Saddle Welding Tool</v>
      </c>
      <c r="D699" s="722" t="str">
        <f>'Pipes and Fittings'!C1075</f>
        <v>125x63mm</v>
      </c>
      <c r="E699" s="723"/>
      <c r="F699" s="439"/>
      <c r="G699" s="440"/>
      <c r="H699" s="437">
        <f>'Pipes and Fittings'!L1075</f>
        <v>0</v>
      </c>
      <c r="I699" s="720"/>
      <c r="J699" s="721"/>
      <c r="K699" s="188"/>
    </row>
    <row r="700" spans="1:11" hidden="1">
      <c r="A700" s="188"/>
      <c r="B700" s="447">
        <f>'Pipes and Fittings'!B1076</f>
        <v>50648</v>
      </c>
      <c r="C700" s="436" t="str">
        <f>'Pipes and Fittings'!$B$1055</f>
        <v>Saddle Welding Tool</v>
      </c>
      <c r="D700" s="722" t="str">
        <f>'Pipes and Fittings'!C1076</f>
        <v>160x20/25mm</v>
      </c>
      <c r="E700" s="723"/>
      <c r="F700" s="439"/>
      <c r="G700" s="440"/>
      <c r="H700" s="437">
        <f>'Pipes and Fittings'!L1076</f>
        <v>0</v>
      </c>
      <c r="I700" s="720"/>
      <c r="J700" s="721"/>
      <c r="K700" s="188"/>
    </row>
    <row r="701" spans="1:11" hidden="1">
      <c r="A701" s="188"/>
      <c r="B701" s="447">
        <f>'Pipes and Fittings'!B1077</f>
        <v>50650</v>
      </c>
      <c r="C701" s="436" t="str">
        <f>'Pipes and Fittings'!$B$1055</f>
        <v>Saddle Welding Tool</v>
      </c>
      <c r="D701" s="722" t="str">
        <f>'Pipes and Fittings'!C1077</f>
        <v>160x32mm</v>
      </c>
      <c r="E701" s="723"/>
      <c r="F701" s="439"/>
      <c r="G701" s="440"/>
      <c r="H701" s="437">
        <f>'Pipes and Fittings'!L1077</f>
        <v>0</v>
      </c>
      <c r="I701" s="720"/>
      <c r="J701" s="721"/>
      <c r="K701" s="188"/>
    </row>
    <row r="702" spans="1:11" hidden="1">
      <c r="A702" s="188"/>
      <c r="B702" s="447">
        <f>'Pipes and Fittings'!B1078</f>
        <v>50652</v>
      </c>
      <c r="C702" s="436" t="str">
        <f>'Pipes and Fittings'!$B$1055</f>
        <v>Saddle Welding Tool</v>
      </c>
      <c r="D702" s="722" t="str">
        <f>'Pipes and Fittings'!C1078</f>
        <v>160x40mm</v>
      </c>
      <c r="E702" s="723"/>
      <c r="F702" s="439"/>
      <c r="G702" s="440"/>
      <c r="H702" s="437">
        <f>'Pipes and Fittings'!L1078</f>
        <v>0</v>
      </c>
      <c r="I702" s="720"/>
      <c r="J702" s="721"/>
      <c r="K702" s="188"/>
    </row>
    <row r="703" spans="1:11" hidden="1">
      <c r="A703" s="188"/>
      <c r="B703" s="447">
        <f>'Pipes and Fittings'!B1079</f>
        <v>50654</v>
      </c>
      <c r="C703" s="436" t="str">
        <f>'Pipes and Fittings'!$B$1055</f>
        <v>Saddle Welding Tool</v>
      </c>
      <c r="D703" s="722" t="str">
        <f>'Pipes and Fittings'!C1079</f>
        <v>160x50mm</v>
      </c>
      <c r="E703" s="723"/>
      <c r="F703" s="439"/>
      <c r="G703" s="440"/>
      <c r="H703" s="437">
        <f>'Pipes and Fittings'!L1079</f>
        <v>0</v>
      </c>
      <c r="I703" s="720"/>
      <c r="J703" s="721"/>
      <c r="K703" s="188"/>
    </row>
    <row r="704" spans="1:11" hidden="1">
      <c r="A704" s="188"/>
      <c r="B704" s="447">
        <f>'Pipes and Fittings'!B1080</f>
        <v>50656</v>
      </c>
      <c r="C704" s="436" t="str">
        <f>'Pipes and Fittings'!$B$1055</f>
        <v>Saddle Welding Tool</v>
      </c>
      <c r="D704" s="722" t="str">
        <f>'Pipes and Fittings'!C1080</f>
        <v>160x63mm</v>
      </c>
      <c r="E704" s="723"/>
      <c r="F704" s="439"/>
      <c r="G704" s="440"/>
      <c r="H704" s="437">
        <f>'Pipes and Fittings'!L1080</f>
        <v>0</v>
      </c>
      <c r="I704" s="720"/>
      <c r="J704" s="721"/>
      <c r="K704" s="188"/>
    </row>
    <row r="705" spans="1:11" hidden="1">
      <c r="A705" s="188"/>
      <c r="B705" s="447">
        <f>'Pipes and Fittings'!B1081</f>
        <v>50660</v>
      </c>
      <c r="C705" s="436" t="str">
        <f>'Pipes and Fittings'!$B$1055</f>
        <v>Saddle Welding Tool</v>
      </c>
      <c r="D705" s="722" t="str">
        <f>'Pipes and Fittings'!C1081</f>
        <v>200x20/25mm</v>
      </c>
      <c r="E705" s="723"/>
      <c r="F705" s="439"/>
      <c r="G705" s="440"/>
      <c r="H705" s="437">
        <f>'Pipes and Fittings'!L1081</f>
        <v>0</v>
      </c>
      <c r="I705" s="720"/>
      <c r="J705" s="721"/>
      <c r="K705" s="188"/>
    </row>
    <row r="706" spans="1:11" hidden="1">
      <c r="A706" s="188"/>
      <c r="B706" s="447">
        <f>'Pipes and Fittings'!B1082</f>
        <v>50662</v>
      </c>
      <c r="C706" s="436" t="str">
        <f>'Pipes and Fittings'!$B$1055</f>
        <v>Saddle Welding Tool</v>
      </c>
      <c r="D706" s="722" t="str">
        <f>'Pipes and Fittings'!C1082</f>
        <v>200x32mm</v>
      </c>
      <c r="E706" s="723"/>
      <c r="F706" s="439"/>
      <c r="G706" s="440"/>
      <c r="H706" s="437">
        <f>'Pipes and Fittings'!L1082</f>
        <v>0</v>
      </c>
      <c r="I706" s="720"/>
      <c r="J706" s="721"/>
      <c r="K706" s="188"/>
    </row>
    <row r="707" spans="1:11" hidden="1">
      <c r="A707" s="188"/>
      <c r="B707" s="447">
        <f>'Pipes and Fittings'!B1083</f>
        <v>50664</v>
      </c>
      <c r="C707" s="436" t="str">
        <f>'Pipes and Fittings'!$B$1055</f>
        <v>Saddle Welding Tool</v>
      </c>
      <c r="D707" s="722" t="str">
        <f>'Pipes and Fittings'!C1083</f>
        <v>200x40mm</v>
      </c>
      <c r="E707" s="723"/>
      <c r="F707" s="439"/>
      <c r="G707" s="440"/>
      <c r="H707" s="437">
        <f>'Pipes and Fittings'!L1083</f>
        <v>0</v>
      </c>
      <c r="I707" s="720"/>
      <c r="J707" s="721"/>
      <c r="K707" s="188"/>
    </row>
    <row r="708" spans="1:11" hidden="1">
      <c r="A708" s="188"/>
      <c r="B708" s="447">
        <f>'Pipes and Fittings'!B1084</f>
        <v>50666</v>
      </c>
      <c r="C708" s="436" t="str">
        <f>'Pipes and Fittings'!$B$1055</f>
        <v>Saddle Welding Tool</v>
      </c>
      <c r="D708" s="722" t="str">
        <f>'Pipes and Fittings'!C1084</f>
        <v>200x50mm</v>
      </c>
      <c r="E708" s="723"/>
      <c r="F708" s="439"/>
      <c r="G708" s="440"/>
      <c r="H708" s="437">
        <f>'Pipes and Fittings'!L1084</f>
        <v>0</v>
      </c>
      <c r="I708" s="720"/>
      <c r="J708" s="721"/>
      <c r="K708" s="188"/>
    </row>
    <row r="709" spans="1:11" hidden="1">
      <c r="A709" s="188"/>
      <c r="B709" s="447">
        <f>'Pipes and Fittings'!B1085</f>
        <v>50668</v>
      </c>
      <c r="C709" s="436" t="str">
        <f>'Pipes and Fittings'!$B$1055</f>
        <v>Saddle Welding Tool</v>
      </c>
      <c r="D709" s="722" t="str">
        <f>'Pipes and Fittings'!C1085</f>
        <v>200x63mm</v>
      </c>
      <c r="E709" s="723"/>
      <c r="F709" s="439"/>
      <c r="G709" s="440"/>
      <c r="H709" s="437">
        <f>'Pipes and Fittings'!L1085</f>
        <v>0</v>
      </c>
      <c r="I709" s="720"/>
      <c r="J709" s="721"/>
      <c r="K709" s="188"/>
    </row>
    <row r="710" spans="1:11" hidden="1">
      <c r="A710" s="188"/>
      <c r="B710" s="447">
        <f>'Pipes and Fittings'!B1090</f>
        <v>50940</v>
      </c>
      <c r="C710" s="436" t="str">
        <f>'Pipes and Fittings'!$B$1088</f>
        <v>Drill for Weld-in Saddles</v>
      </c>
      <c r="D710" s="722" t="str">
        <f>'Pipes and Fittings'!C1090</f>
        <v>20 &amp; 25mm (40-160mm)</v>
      </c>
      <c r="E710" s="723"/>
      <c r="F710" s="439"/>
      <c r="G710" s="440"/>
      <c r="H710" s="437">
        <f>'Pipes and Fittings'!L1090</f>
        <v>0</v>
      </c>
      <c r="I710" s="720"/>
      <c r="J710" s="721"/>
      <c r="K710" s="188"/>
    </row>
    <row r="711" spans="1:11" hidden="1">
      <c r="A711" s="188"/>
      <c r="B711" s="447">
        <f>'Pipes and Fittings'!B1091</f>
        <v>50941</v>
      </c>
      <c r="C711" s="436" t="str">
        <f>'Pipes and Fittings'!$B$1088</f>
        <v>Drill for Weld-in Saddles</v>
      </c>
      <c r="D711" s="722" t="str">
        <f>'Pipes and Fittings'!C1091</f>
        <v>20 &amp; 25mm (63-250mm)</v>
      </c>
      <c r="E711" s="723"/>
      <c r="F711" s="439"/>
      <c r="G711" s="440"/>
      <c r="H711" s="437">
        <f>'Pipes and Fittings'!L1091</f>
        <v>0</v>
      </c>
      <c r="I711" s="720"/>
      <c r="J711" s="721"/>
      <c r="K711" s="188"/>
    </row>
    <row r="712" spans="1:11" hidden="1">
      <c r="A712" s="188"/>
      <c r="B712" s="447">
        <f>'Pipes and Fittings'!B1092</f>
        <v>50942</v>
      </c>
      <c r="C712" s="436" t="str">
        <f>'Pipes and Fittings'!$B$1088</f>
        <v>Drill for Weld-in Saddles</v>
      </c>
      <c r="D712" s="722" t="str">
        <f>'Pipes and Fittings'!C1092</f>
        <v>32mm</v>
      </c>
      <c r="E712" s="723"/>
      <c r="F712" s="439"/>
      <c r="G712" s="440"/>
      <c r="H712" s="437">
        <f>'Pipes and Fittings'!L1092</f>
        <v>0</v>
      </c>
      <c r="I712" s="720"/>
      <c r="J712" s="721"/>
      <c r="K712" s="188"/>
    </row>
    <row r="713" spans="1:11" hidden="1">
      <c r="A713" s="188"/>
      <c r="B713" s="447">
        <f>'Pipes and Fittings'!B1093</f>
        <v>50944</v>
      </c>
      <c r="C713" s="436" t="str">
        <f>'Pipes and Fittings'!$B$1088</f>
        <v>Drill for Weld-in Saddles</v>
      </c>
      <c r="D713" s="722" t="str">
        <f>'Pipes and Fittings'!C1093</f>
        <v>40mm</v>
      </c>
      <c r="E713" s="723"/>
      <c r="F713" s="439"/>
      <c r="G713" s="440"/>
      <c r="H713" s="437">
        <f>'Pipes and Fittings'!L1093</f>
        <v>0</v>
      </c>
      <c r="I713" s="720"/>
      <c r="J713" s="721"/>
      <c r="K713" s="188"/>
    </row>
    <row r="714" spans="1:11" hidden="1">
      <c r="A714" s="188"/>
      <c r="B714" s="447">
        <f>'Pipes and Fittings'!B1094</f>
        <v>50946</v>
      </c>
      <c r="C714" s="436" t="str">
        <f>'Pipes and Fittings'!$B$1088</f>
        <v>Drill for Weld-in Saddles</v>
      </c>
      <c r="D714" s="722" t="s">
        <v>406</v>
      </c>
      <c r="E714" s="723"/>
      <c r="F714" s="439"/>
      <c r="G714" s="440"/>
      <c r="H714" s="437">
        <f>'Pipes and Fittings'!L1094</f>
        <v>0</v>
      </c>
      <c r="I714" s="720"/>
      <c r="J714" s="721"/>
      <c r="K714" s="188"/>
    </row>
    <row r="715" spans="1:11" hidden="1">
      <c r="A715" s="188"/>
      <c r="B715" s="447">
        <f>'Pipes and Fittings'!B1095</f>
        <v>50948</v>
      </c>
      <c r="C715" s="436" t="str">
        <f>'Pipes and Fittings'!$B$1088</f>
        <v>Drill for Weld-in Saddles</v>
      </c>
      <c r="D715" s="722" t="s">
        <v>407</v>
      </c>
      <c r="E715" s="723"/>
      <c r="F715" s="439"/>
      <c r="G715" s="440"/>
      <c r="H715" s="437">
        <f>'Pipes and Fittings'!L1095</f>
        <v>0</v>
      </c>
      <c r="I715" s="720"/>
      <c r="J715" s="721"/>
      <c r="K715" s="188"/>
    </row>
    <row r="716" spans="1:11" ht="13.5" thickBot="1">
      <c r="A716" s="188"/>
      <c r="B716" s="717"/>
      <c r="C716" s="718"/>
      <c r="D716" s="718"/>
      <c r="E716" s="718"/>
      <c r="F716" s="718"/>
      <c r="G716" s="718"/>
      <c r="H716" s="718"/>
      <c r="I716" s="718"/>
      <c r="J716" s="719"/>
      <c r="K716" s="188"/>
    </row>
    <row r="717" spans="1:11" ht="14.25" thickBot="1">
      <c r="A717" s="167"/>
      <c r="B717" s="433"/>
      <c r="C717" s="434"/>
      <c r="D717" s="434"/>
      <c r="E717" s="434"/>
      <c r="F717" s="434"/>
      <c r="G717" s="435"/>
      <c r="H717" s="435"/>
      <c r="I717" s="435"/>
      <c r="J717" s="435"/>
      <c r="K717" s="165"/>
    </row>
    <row r="718" spans="1:11" s="235" customFormat="1" ht="13.5">
      <c r="A718" s="167"/>
      <c r="B718" s="189"/>
      <c r="C718" s="232"/>
      <c r="D718" s="232"/>
      <c r="E718" s="232"/>
      <c r="F718" s="232"/>
      <c r="G718" s="232"/>
      <c r="H718" s="232"/>
      <c r="I718" s="232"/>
      <c r="J718" s="591"/>
      <c r="K718" s="234"/>
    </row>
    <row r="719" spans="1:11" s="235" customFormat="1" ht="18">
      <c r="A719" s="236"/>
      <c r="B719" s="177"/>
      <c r="C719" s="170"/>
      <c r="D719" s="667" t="s">
        <v>653</v>
      </c>
      <c r="E719" s="668"/>
      <c r="F719" s="668"/>
      <c r="G719" s="668"/>
      <c r="H719" s="668"/>
      <c r="I719" s="669"/>
      <c r="J719" s="592"/>
      <c r="K719" s="165"/>
    </row>
    <row r="720" spans="1:11" s="235" customFormat="1" ht="13.5">
      <c r="A720" s="236"/>
      <c r="B720" s="177"/>
      <c r="C720" s="170"/>
      <c r="D720" s="655" t="s">
        <v>292</v>
      </c>
      <c r="E720" s="656"/>
      <c r="F720" s="656"/>
      <c r="G720" s="656"/>
      <c r="H720" s="656"/>
      <c r="I720" s="657"/>
      <c r="J720" s="592"/>
      <c r="K720" s="165"/>
    </row>
    <row r="721" spans="1:11" s="235" customFormat="1" ht="13.5">
      <c r="A721" s="236"/>
      <c r="B721" s="177"/>
      <c r="C721" s="170"/>
      <c r="D721" s="658" t="s">
        <v>293</v>
      </c>
      <c r="E721" s="659"/>
      <c r="F721" s="659"/>
      <c r="G721" s="659"/>
      <c r="H721" s="659"/>
      <c r="I721" s="660"/>
      <c r="J721" s="592"/>
      <c r="K721" s="165"/>
    </row>
    <row r="722" spans="1:11" s="235" customFormat="1" ht="13.5">
      <c r="A722" s="236"/>
      <c r="B722" s="177"/>
      <c r="C722" s="170"/>
      <c r="D722" s="765" t="s">
        <v>294</v>
      </c>
      <c r="E722" s="662"/>
      <c r="F722" s="662"/>
      <c r="G722" s="662"/>
      <c r="H722" s="662"/>
      <c r="I722" s="663"/>
      <c r="J722" s="592"/>
      <c r="K722" s="165"/>
    </row>
    <row r="723" spans="1:11" s="235" customFormat="1" ht="13.5">
      <c r="A723" s="236"/>
      <c r="B723" s="177"/>
      <c r="C723" s="170"/>
      <c r="D723" s="756" t="s">
        <v>652</v>
      </c>
      <c r="E723" s="757"/>
      <c r="F723" s="757"/>
      <c r="G723" s="757"/>
      <c r="H723" s="757"/>
      <c r="I723" s="758"/>
      <c r="J723" s="592"/>
      <c r="K723" s="165"/>
    </row>
    <row r="724" spans="1:11" s="235" customFormat="1" ht="44.25" customHeight="1">
      <c r="A724" s="167"/>
      <c r="B724" s="177"/>
      <c r="C724" s="170"/>
      <c r="D724" s="170"/>
      <c r="E724" s="170"/>
      <c r="F724" s="170"/>
      <c r="G724" s="170"/>
      <c r="H724" s="170"/>
      <c r="I724" s="170"/>
      <c r="J724" s="593"/>
      <c r="K724" s="234"/>
    </row>
    <row r="725" spans="1:11" s="235" customFormat="1" ht="13.5" thickBot="1">
      <c r="A725" s="167"/>
      <c r="B725" s="187"/>
      <c r="C725" s="171"/>
      <c r="D725" s="171"/>
      <c r="E725" s="171"/>
      <c r="F725" s="171"/>
      <c r="G725" s="171"/>
      <c r="H725" s="171"/>
      <c r="I725" s="171"/>
      <c r="J725" s="594"/>
      <c r="K725" s="165"/>
    </row>
    <row r="726" spans="1:11" ht="18.75" thickBot="1">
      <c r="A726" s="243"/>
      <c r="B726" s="244"/>
      <c r="C726" s="245"/>
      <c r="D726" s="246"/>
      <c r="E726" s="247"/>
      <c r="F726" s="244"/>
      <c r="G726" s="245"/>
      <c r="H726" s="248"/>
      <c r="I726" s="245"/>
      <c r="J726" s="248"/>
      <c r="K726" s="225"/>
    </row>
    <row r="727" spans="1:11" s="235" customFormat="1">
      <c r="B727" s="460"/>
      <c r="D727" s="461"/>
      <c r="G727" s="462"/>
      <c r="H727" s="463"/>
      <c r="I727" s="464"/>
      <c r="J727" s="465"/>
    </row>
    <row r="728" spans="1:11" s="235" customFormat="1">
      <c r="B728" s="460"/>
      <c r="D728" s="461"/>
      <c r="G728" s="462"/>
      <c r="H728" s="463"/>
      <c r="I728" s="464"/>
      <c r="J728" s="465"/>
    </row>
    <row r="729" spans="1:11" s="235" customFormat="1">
      <c r="B729" s="460"/>
      <c r="D729" s="461"/>
      <c r="G729" s="462"/>
      <c r="H729" s="463"/>
      <c r="J729" s="463"/>
    </row>
    <row r="730" spans="1:11" s="235" customFormat="1">
      <c r="B730" s="460"/>
      <c r="D730" s="461"/>
      <c r="G730" s="462"/>
      <c r="H730" s="463"/>
      <c r="J730" s="463"/>
    </row>
    <row r="731" spans="1:11" s="235" customFormat="1">
      <c r="B731" s="460"/>
      <c r="D731" s="461"/>
      <c r="G731" s="462"/>
      <c r="H731" s="463"/>
      <c r="J731" s="463"/>
    </row>
    <row r="732" spans="1:11" s="235" customFormat="1">
      <c r="B732" s="460"/>
      <c r="D732" s="461"/>
      <c r="G732" s="462"/>
      <c r="H732" s="463"/>
      <c r="J732" s="463"/>
    </row>
    <row r="733" spans="1:11" s="235" customFormat="1">
      <c r="B733" s="460"/>
      <c r="D733" s="461"/>
      <c r="G733" s="462"/>
      <c r="H733" s="463"/>
      <c r="J733" s="463"/>
    </row>
    <row r="734" spans="1:11" s="235" customFormat="1">
      <c r="B734" s="460"/>
      <c r="D734" s="461"/>
      <c r="G734" s="462"/>
      <c r="H734" s="463"/>
      <c r="J734" s="463"/>
    </row>
    <row r="735" spans="1:11" s="235" customFormat="1">
      <c r="B735" s="460"/>
      <c r="D735" s="461"/>
      <c r="G735" s="462"/>
      <c r="H735" s="463"/>
      <c r="J735" s="463"/>
    </row>
    <row r="736" spans="1:11" s="235" customFormat="1">
      <c r="B736" s="460"/>
      <c r="D736" s="461"/>
      <c r="G736" s="462"/>
      <c r="H736" s="463"/>
      <c r="J736" s="463"/>
    </row>
  </sheetData>
  <sheetProtection password="CA5F" sheet="1" objects="1" scenarios="1" autoFilter="0"/>
  <autoFilter ref="H15:H716">
    <filterColumn colId="0">
      <customFilters>
        <customFilter operator="notEqual" val="0"/>
      </customFilters>
    </filterColumn>
  </autoFilter>
  <mergeCells count="1406">
    <mergeCell ref="D438:E438"/>
    <mergeCell ref="D439:E439"/>
    <mergeCell ref="D592:E592"/>
    <mergeCell ref="I592:J592"/>
    <mergeCell ref="D593:E593"/>
    <mergeCell ref="I593:J593"/>
    <mergeCell ref="D594:E594"/>
    <mergeCell ref="I594:J594"/>
    <mergeCell ref="D595:E595"/>
    <mergeCell ref="I595:J595"/>
    <mergeCell ref="D596:E596"/>
    <mergeCell ref="I596:J596"/>
    <mergeCell ref="D597:E597"/>
    <mergeCell ref="I597:J597"/>
    <mergeCell ref="D598:E598"/>
    <mergeCell ref="I598:J598"/>
    <mergeCell ref="D599:E599"/>
    <mergeCell ref="I599:J599"/>
    <mergeCell ref="D443:E443"/>
    <mergeCell ref="D442:E442"/>
    <mergeCell ref="D441:E441"/>
    <mergeCell ref="D440:E440"/>
    <mergeCell ref="D460:E460"/>
    <mergeCell ref="D459:E459"/>
    <mergeCell ref="D458:E458"/>
    <mergeCell ref="D457:E457"/>
    <mergeCell ref="D456:E456"/>
    <mergeCell ref="D455:E455"/>
    <mergeCell ref="D454:E454"/>
    <mergeCell ref="D453:E453"/>
    <mergeCell ref="D452:E452"/>
    <mergeCell ref="D451:E451"/>
    <mergeCell ref="C2:E2"/>
    <mergeCell ref="C11:C12"/>
    <mergeCell ref="D12:E12"/>
    <mergeCell ref="D11:E11"/>
    <mergeCell ref="D15:E15"/>
    <mergeCell ref="D17:E17"/>
    <mergeCell ref="D16:E16"/>
    <mergeCell ref="I17:J17"/>
    <mergeCell ref="I16:J16"/>
    <mergeCell ref="C3:E3"/>
    <mergeCell ref="C4:E4"/>
    <mergeCell ref="C5:E5"/>
    <mergeCell ref="C8:E8"/>
    <mergeCell ref="C9:E9"/>
    <mergeCell ref="D723:I723"/>
    <mergeCell ref="F11:G11"/>
    <mergeCell ref="F12:G12"/>
    <mergeCell ref="F13:G13"/>
    <mergeCell ref="F14:G14"/>
    <mergeCell ref="D722:I722"/>
    <mergeCell ref="D719:I719"/>
    <mergeCell ref="D720:I720"/>
    <mergeCell ref="D721:I721"/>
    <mergeCell ref="D14:E14"/>
    <mergeCell ref="D18:E18"/>
    <mergeCell ref="D38:E38"/>
    <mergeCell ref="D37:E37"/>
    <mergeCell ref="D36:E36"/>
    <mergeCell ref="D35:E35"/>
    <mergeCell ref="D34:E34"/>
    <mergeCell ref="D33:E33"/>
    <mergeCell ref="D32:E32"/>
    <mergeCell ref="D31:E31"/>
    <mergeCell ref="D30:E30"/>
    <mergeCell ref="D29:E29"/>
    <mergeCell ref="D23:E23"/>
    <mergeCell ref="D22:E22"/>
    <mergeCell ref="D21:E21"/>
    <mergeCell ref="D20:E20"/>
    <mergeCell ref="D19:E19"/>
    <mergeCell ref="D28:E28"/>
    <mergeCell ref="D27:E27"/>
    <mergeCell ref="D26:E26"/>
    <mergeCell ref="D25:E25"/>
    <mergeCell ref="D24:E24"/>
    <mergeCell ref="D42:E42"/>
    <mergeCell ref="D41:E41"/>
    <mergeCell ref="D40:E40"/>
    <mergeCell ref="D39:E39"/>
    <mergeCell ref="D56:E56"/>
    <mergeCell ref="D55:E55"/>
    <mergeCell ref="D54:E54"/>
    <mergeCell ref="D53:E53"/>
    <mergeCell ref="D52:E52"/>
    <mergeCell ref="D51:E51"/>
    <mergeCell ref="D50:E50"/>
    <mergeCell ref="D49:E49"/>
    <mergeCell ref="D48:E48"/>
    <mergeCell ref="D47:E47"/>
    <mergeCell ref="D46:E46"/>
    <mergeCell ref="D45:E45"/>
    <mergeCell ref="D44:E44"/>
    <mergeCell ref="D43:E43"/>
    <mergeCell ref="D58:E58"/>
    <mergeCell ref="D57:E57"/>
    <mergeCell ref="D77:E77"/>
    <mergeCell ref="D76:E76"/>
    <mergeCell ref="D75:E75"/>
    <mergeCell ref="D74:E74"/>
    <mergeCell ref="D73:E73"/>
    <mergeCell ref="D72:E72"/>
    <mergeCell ref="D70:E70"/>
    <mergeCell ref="D69:E69"/>
    <mergeCell ref="B71:J71"/>
    <mergeCell ref="I75:J75"/>
    <mergeCell ref="I74:J74"/>
    <mergeCell ref="I73:J73"/>
    <mergeCell ref="I72:J72"/>
    <mergeCell ref="D63:E63"/>
    <mergeCell ref="D62:E62"/>
    <mergeCell ref="D61:E61"/>
    <mergeCell ref="D60:E60"/>
    <mergeCell ref="D59:E59"/>
    <mergeCell ref="D68:E68"/>
    <mergeCell ref="D67:E67"/>
    <mergeCell ref="D66:E66"/>
    <mergeCell ref="D65:E65"/>
    <mergeCell ref="D64:E64"/>
    <mergeCell ref="D93:E93"/>
    <mergeCell ref="D92:E92"/>
    <mergeCell ref="D91:E91"/>
    <mergeCell ref="D90:E90"/>
    <mergeCell ref="D89:E89"/>
    <mergeCell ref="D98:E98"/>
    <mergeCell ref="D97:E97"/>
    <mergeCell ref="D96:E96"/>
    <mergeCell ref="D95:E95"/>
    <mergeCell ref="D94:E94"/>
    <mergeCell ref="D81:E81"/>
    <mergeCell ref="D80:E80"/>
    <mergeCell ref="D79:E79"/>
    <mergeCell ref="D78:E78"/>
    <mergeCell ref="D87:E87"/>
    <mergeCell ref="D86:E86"/>
    <mergeCell ref="D85:E85"/>
    <mergeCell ref="D84:E84"/>
    <mergeCell ref="D83:E83"/>
    <mergeCell ref="D82:E82"/>
    <mergeCell ref="D114:E114"/>
    <mergeCell ref="D134:E134"/>
    <mergeCell ref="D133:E133"/>
    <mergeCell ref="D132:E132"/>
    <mergeCell ref="D131:E131"/>
    <mergeCell ref="D130:E130"/>
    <mergeCell ref="D129:E129"/>
    <mergeCell ref="D128:E128"/>
    <mergeCell ref="D127:E127"/>
    <mergeCell ref="D126:E126"/>
    <mergeCell ref="D120:E120"/>
    <mergeCell ref="D119:E119"/>
    <mergeCell ref="D118:E118"/>
    <mergeCell ref="D117:E117"/>
    <mergeCell ref="D116:E116"/>
    <mergeCell ref="D125:E125"/>
    <mergeCell ref="D124:E124"/>
    <mergeCell ref="D123:E123"/>
    <mergeCell ref="D122:E122"/>
    <mergeCell ref="D121:E121"/>
    <mergeCell ref="D152:E152"/>
    <mergeCell ref="D151:E151"/>
    <mergeCell ref="D150:E150"/>
    <mergeCell ref="D149:E149"/>
    <mergeCell ref="D148:E148"/>
    <mergeCell ref="D147:E147"/>
    <mergeCell ref="D141:E141"/>
    <mergeCell ref="D140:E140"/>
    <mergeCell ref="D139:E139"/>
    <mergeCell ref="D138:E138"/>
    <mergeCell ref="D137:E137"/>
    <mergeCell ref="D146:E146"/>
    <mergeCell ref="D145:E145"/>
    <mergeCell ref="D144:E144"/>
    <mergeCell ref="D143:E143"/>
    <mergeCell ref="D142:E142"/>
    <mergeCell ref="D115:E115"/>
    <mergeCell ref="D154:E154"/>
    <mergeCell ref="D153:E153"/>
    <mergeCell ref="D176:E176"/>
    <mergeCell ref="D175:E175"/>
    <mergeCell ref="D174:E174"/>
    <mergeCell ref="D173:E173"/>
    <mergeCell ref="D172:E172"/>
    <mergeCell ref="D171:E171"/>
    <mergeCell ref="D170:E170"/>
    <mergeCell ref="D169:E169"/>
    <mergeCell ref="D168:E168"/>
    <mergeCell ref="D167:E167"/>
    <mergeCell ref="D166:E166"/>
    <mergeCell ref="D165:E165"/>
    <mergeCell ref="D159:E159"/>
    <mergeCell ref="D158:E158"/>
    <mergeCell ref="D157:E157"/>
    <mergeCell ref="D156:E156"/>
    <mergeCell ref="D155:E155"/>
    <mergeCell ref="D164:E164"/>
    <mergeCell ref="D163:E163"/>
    <mergeCell ref="D162:E162"/>
    <mergeCell ref="D161:E161"/>
    <mergeCell ref="D160:E160"/>
    <mergeCell ref="D178:E178"/>
    <mergeCell ref="D177:E177"/>
    <mergeCell ref="D200:E200"/>
    <mergeCell ref="D199:E199"/>
    <mergeCell ref="D198:E198"/>
    <mergeCell ref="D197:E197"/>
    <mergeCell ref="D196:E196"/>
    <mergeCell ref="D195:E195"/>
    <mergeCell ref="D194:E194"/>
    <mergeCell ref="D193:E193"/>
    <mergeCell ref="D192:E192"/>
    <mergeCell ref="D191:E191"/>
    <mergeCell ref="D190:E190"/>
    <mergeCell ref="D189:E189"/>
    <mergeCell ref="D183:E183"/>
    <mergeCell ref="D182:E182"/>
    <mergeCell ref="D181:E181"/>
    <mergeCell ref="D180:E180"/>
    <mergeCell ref="D179:E179"/>
    <mergeCell ref="D188:E188"/>
    <mergeCell ref="D187:E187"/>
    <mergeCell ref="D186:E186"/>
    <mergeCell ref="D185:E185"/>
    <mergeCell ref="D184:E184"/>
    <mergeCell ref="D204:E204"/>
    <mergeCell ref="D203:E203"/>
    <mergeCell ref="D202:E202"/>
    <mergeCell ref="D201:E201"/>
    <mergeCell ref="D218:E218"/>
    <mergeCell ref="D217:E217"/>
    <mergeCell ref="D216:E216"/>
    <mergeCell ref="D215:E215"/>
    <mergeCell ref="D214:E214"/>
    <mergeCell ref="D213:E213"/>
    <mergeCell ref="D212:E212"/>
    <mergeCell ref="D211:E211"/>
    <mergeCell ref="D210:E210"/>
    <mergeCell ref="D209:E209"/>
    <mergeCell ref="D208:E208"/>
    <mergeCell ref="D207:E207"/>
    <mergeCell ref="D206:E206"/>
    <mergeCell ref="D205:E205"/>
    <mergeCell ref="D220:E220"/>
    <mergeCell ref="D219:E219"/>
    <mergeCell ref="D242:E242"/>
    <mergeCell ref="D241:E241"/>
    <mergeCell ref="D240:E240"/>
    <mergeCell ref="D239:E239"/>
    <mergeCell ref="D238:E238"/>
    <mergeCell ref="D237:E237"/>
    <mergeCell ref="D236:E236"/>
    <mergeCell ref="D235:E235"/>
    <mergeCell ref="D234:E234"/>
    <mergeCell ref="D233:E233"/>
    <mergeCell ref="D232:E232"/>
    <mergeCell ref="D231:E231"/>
    <mergeCell ref="D225:E225"/>
    <mergeCell ref="D224:E224"/>
    <mergeCell ref="D223:E223"/>
    <mergeCell ref="D222:E222"/>
    <mergeCell ref="D221:E221"/>
    <mergeCell ref="D230:E230"/>
    <mergeCell ref="D229:E229"/>
    <mergeCell ref="D228:E228"/>
    <mergeCell ref="D227:E227"/>
    <mergeCell ref="D226:E226"/>
    <mergeCell ref="D244:E244"/>
    <mergeCell ref="D243:E243"/>
    <mergeCell ref="D263:E263"/>
    <mergeCell ref="D262:E262"/>
    <mergeCell ref="D261:E261"/>
    <mergeCell ref="D260:E260"/>
    <mergeCell ref="D259:E259"/>
    <mergeCell ref="D258:E258"/>
    <mergeCell ref="D256:E256"/>
    <mergeCell ref="D255:E255"/>
    <mergeCell ref="D257:E257"/>
    <mergeCell ref="D249:E249"/>
    <mergeCell ref="D248:E248"/>
    <mergeCell ref="D247:E247"/>
    <mergeCell ref="D246:E246"/>
    <mergeCell ref="D245:E245"/>
    <mergeCell ref="D254:E254"/>
    <mergeCell ref="D253:E253"/>
    <mergeCell ref="D252:E252"/>
    <mergeCell ref="D251:E251"/>
    <mergeCell ref="D250:E250"/>
    <mergeCell ref="D265:E265"/>
    <mergeCell ref="D264:E264"/>
    <mergeCell ref="D287:E287"/>
    <mergeCell ref="D286:E286"/>
    <mergeCell ref="D285:E285"/>
    <mergeCell ref="D284:E284"/>
    <mergeCell ref="D283:E283"/>
    <mergeCell ref="D282:E282"/>
    <mergeCell ref="D281:E281"/>
    <mergeCell ref="D280:E280"/>
    <mergeCell ref="D279:E279"/>
    <mergeCell ref="D278:E278"/>
    <mergeCell ref="D277:E277"/>
    <mergeCell ref="D276:E276"/>
    <mergeCell ref="D270:E270"/>
    <mergeCell ref="D269:E269"/>
    <mergeCell ref="D268:E268"/>
    <mergeCell ref="D267:E267"/>
    <mergeCell ref="D266:E266"/>
    <mergeCell ref="D275:E275"/>
    <mergeCell ref="D274:E274"/>
    <mergeCell ref="D273:E273"/>
    <mergeCell ref="D272:E272"/>
    <mergeCell ref="D271:E271"/>
    <mergeCell ref="D289:E289"/>
    <mergeCell ref="D288:E288"/>
    <mergeCell ref="D311:E311"/>
    <mergeCell ref="D310:E310"/>
    <mergeCell ref="D309:E309"/>
    <mergeCell ref="D308:E308"/>
    <mergeCell ref="D307:E307"/>
    <mergeCell ref="D306:E306"/>
    <mergeCell ref="D305:E305"/>
    <mergeCell ref="D304:E304"/>
    <mergeCell ref="D303:E303"/>
    <mergeCell ref="D302:E302"/>
    <mergeCell ref="D301:E301"/>
    <mergeCell ref="D300:E300"/>
    <mergeCell ref="D294:E294"/>
    <mergeCell ref="D293:E293"/>
    <mergeCell ref="D292:E292"/>
    <mergeCell ref="D291:E291"/>
    <mergeCell ref="D290:E290"/>
    <mergeCell ref="D299:E299"/>
    <mergeCell ref="D298:E298"/>
    <mergeCell ref="D297:E297"/>
    <mergeCell ref="D296:E296"/>
    <mergeCell ref="D295:E295"/>
    <mergeCell ref="D332:E332"/>
    <mergeCell ref="D341:E341"/>
    <mergeCell ref="D340:E340"/>
    <mergeCell ref="D339:E339"/>
    <mergeCell ref="D338:E338"/>
    <mergeCell ref="D337:E337"/>
    <mergeCell ref="D315:E315"/>
    <mergeCell ref="D314:E314"/>
    <mergeCell ref="D313:E313"/>
    <mergeCell ref="D312:E312"/>
    <mergeCell ref="D331:E331"/>
    <mergeCell ref="D330:E330"/>
    <mergeCell ref="D329:E329"/>
    <mergeCell ref="D328:E328"/>
    <mergeCell ref="D327:E327"/>
    <mergeCell ref="D326:E326"/>
    <mergeCell ref="D325:E325"/>
    <mergeCell ref="D324:E324"/>
    <mergeCell ref="D323:E323"/>
    <mergeCell ref="D322:E322"/>
    <mergeCell ref="D321:E321"/>
    <mergeCell ref="D320:E320"/>
    <mergeCell ref="D319:E319"/>
    <mergeCell ref="D318:E318"/>
    <mergeCell ref="D317:E317"/>
    <mergeCell ref="D316:E316"/>
    <mergeCell ref="D361:E361"/>
    <mergeCell ref="D360:E360"/>
    <mergeCell ref="D359:E359"/>
    <mergeCell ref="D358:E358"/>
    <mergeCell ref="D342:E342"/>
    <mergeCell ref="D350:E350"/>
    <mergeCell ref="D349:E349"/>
    <mergeCell ref="D348:E348"/>
    <mergeCell ref="D347:E347"/>
    <mergeCell ref="D346:E346"/>
    <mergeCell ref="D345:E345"/>
    <mergeCell ref="D344:E344"/>
    <mergeCell ref="D343:E343"/>
    <mergeCell ref="D336:E336"/>
    <mergeCell ref="D335:E335"/>
    <mergeCell ref="D334:E334"/>
    <mergeCell ref="D333:E333"/>
    <mergeCell ref="D376:E376"/>
    <mergeCell ref="D375:E375"/>
    <mergeCell ref="D386:E386"/>
    <mergeCell ref="D385:E385"/>
    <mergeCell ref="D384:E384"/>
    <mergeCell ref="D383:E383"/>
    <mergeCell ref="D382:E382"/>
    <mergeCell ref="D381:E381"/>
    <mergeCell ref="D380:E380"/>
    <mergeCell ref="D379:E379"/>
    <mergeCell ref="D378:E378"/>
    <mergeCell ref="D377:E377"/>
    <mergeCell ref="D352:E352"/>
    <mergeCell ref="D351:E351"/>
    <mergeCell ref="D374:E374"/>
    <mergeCell ref="D373:E373"/>
    <mergeCell ref="D372:E372"/>
    <mergeCell ref="D371:E371"/>
    <mergeCell ref="D370:E370"/>
    <mergeCell ref="D369:E369"/>
    <mergeCell ref="D368:E368"/>
    <mergeCell ref="D367:E367"/>
    <mergeCell ref="D366:E366"/>
    <mergeCell ref="D365:E365"/>
    <mergeCell ref="D364:E364"/>
    <mergeCell ref="D363:E363"/>
    <mergeCell ref="D357:E357"/>
    <mergeCell ref="D356:E356"/>
    <mergeCell ref="D355:E355"/>
    <mergeCell ref="D354:E354"/>
    <mergeCell ref="D353:E353"/>
    <mergeCell ref="D362:E362"/>
    <mergeCell ref="D411:E411"/>
    <mergeCell ref="D410:E410"/>
    <mergeCell ref="D409:E409"/>
    <mergeCell ref="D408:E408"/>
    <mergeCell ref="D417:E417"/>
    <mergeCell ref="D416:E416"/>
    <mergeCell ref="D415:E415"/>
    <mergeCell ref="D414:E414"/>
    <mergeCell ref="D413:E413"/>
    <mergeCell ref="D412:E412"/>
    <mergeCell ref="D390:E390"/>
    <mergeCell ref="D389:E389"/>
    <mergeCell ref="D388:E388"/>
    <mergeCell ref="D387:E387"/>
    <mergeCell ref="D407:E407"/>
    <mergeCell ref="D406:E406"/>
    <mergeCell ref="D405:E405"/>
    <mergeCell ref="D404:E404"/>
    <mergeCell ref="D403:E403"/>
    <mergeCell ref="D402:E402"/>
    <mergeCell ref="D401:E401"/>
    <mergeCell ref="D400:E400"/>
    <mergeCell ref="D399:E399"/>
    <mergeCell ref="D398:E398"/>
    <mergeCell ref="D397:E397"/>
    <mergeCell ref="D396:E396"/>
    <mergeCell ref="D395:E395"/>
    <mergeCell ref="D394:E394"/>
    <mergeCell ref="D393:E393"/>
    <mergeCell ref="D392:E392"/>
    <mergeCell ref="D391:E391"/>
    <mergeCell ref="D418:E418"/>
    <mergeCell ref="D437:E437"/>
    <mergeCell ref="D436:E436"/>
    <mergeCell ref="D435:E435"/>
    <mergeCell ref="D434:E434"/>
    <mergeCell ref="D433:E433"/>
    <mergeCell ref="D432:E432"/>
    <mergeCell ref="D431:E431"/>
    <mergeCell ref="D430:E430"/>
    <mergeCell ref="D429:E429"/>
    <mergeCell ref="D423:E423"/>
    <mergeCell ref="D422:E422"/>
    <mergeCell ref="D421:E421"/>
    <mergeCell ref="D420:E420"/>
    <mergeCell ref="D419:E419"/>
    <mergeCell ref="D428:E428"/>
    <mergeCell ref="D427:E427"/>
    <mergeCell ref="D426:E426"/>
    <mergeCell ref="D425:E425"/>
    <mergeCell ref="D424:E424"/>
    <mergeCell ref="D450:E450"/>
    <mergeCell ref="D449:E449"/>
    <mergeCell ref="D448:E448"/>
    <mergeCell ref="D447:E447"/>
    <mergeCell ref="D446:E446"/>
    <mergeCell ref="D445:E445"/>
    <mergeCell ref="D444:E444"/>
    <mergeCell ref="D462:E462"/>
    <mergeCell ref="D461:E461"/>
    <mergeCell ref="D481:E481"/>
    <mergeCell ref="D480:E480"/>
    <mergeCell ref="D479:E479"/>
    <mergeCell ref="D478:E478"/>
    <mergeCell ref="D477:E477"/>
    <mergeCell ref="D476:E476"/>
    <mergeCell ref="D475:E475"/>
    <mergeCell ref="D474:E474"/>
    <mergeCell ref="D473:E473"/>
    <mergeCell ref="D467:E467"/>
    <mergeCell ref="D466:E466"/>
    <mergeCell ref="D465:E465"/>
    <mergeCell ref="D464:E464"/>
    <mergeCell ref="D463:E463"/>
    <mergeCell ref="D472:E472"/>
    <mergeCell ref="D471:E471"/>
    <mergeCell ref="D470:E470"/>
    <mergeCell ref="D469:E469"/>
    <mergeCell ref="D468:E468"/>
    <mergeCell ref="D483:E483"/>
    <mergeCell ref="D482:E482"/>
    <mergeCell ref="D506:E506"/>
    <mergeCell ref="D505:E505"/>
    <mergeCell ref="D504:E504"/>
    <mergeCell ref="D503:E503"/>
    <mergeCell ref="D502:E502"/>
    <mergeCell ref="D501:E501"/>
    <mergeCell ref="D500:E500"/>
    <mergeCell ref="D498:E498"/>
    <mergeCell ref="D497:E497"/>
    <mergeCell ref="D496:E496"/>
    <mergeCell ref="D495:E495"/>
    <mergeCell ref="D494:E494"/>
    <mergeCell ref="D488:E488"/>
    <mergeCell ref="D487:E487"/>
    <mergeCell ref="D486:E486"/>
    <mergeCell ref="D485:E485"/>
    <mergeCell ref="D484:E484"/>
    <mergeCell ref="D493:E493"/>
    <mergeCell ref="D492:E492"/>
    <mergeCell ref="D491:E491"/>
    <mergeCell ref="D490:E490"/>
    <mergeCell ref="D489:E489"/>
    <mergeCell ref="D499:E499"/>
    <mergeCell ref="D517:E517"/>
    <mergeCell ref="D516:E516"/>
    <mergeCell ref="D530:E530"/>
    <mergeCell ref="D529:E529"/>
    <mergeCell ref="D528:E528"/>
    <mergeCell ref="D522:E522"/>
    <mergeCell ref="D521:E521"/>
    <mergeCell ref="D520:E520"/>
    <mergeCell ref="D519:E519"/>
    <mergeCell ref="D518:E518"/>
    <mergeCell ref="D527:E527"/>
    <mergeCell ref="D526:E526"/>
    <mergeCell ref="D525:E525"/>
    <mergeCell ref="D524:E524"/>
    <mergeCell ref="D523:E523"/>
    <mergeCell ref="D508:E508"/>
    <mergeCell ref="D507:E507"/>
    <mergeCell ref="D515:E515"/>
    <mergeCell ref="D514:E514"/>
    <mergeCell ref="D513:E513"/>
    <mergeCell ref="D512:E512"/>
    <mergeCell ref="D511:E511"/>
    <mergeCell ref="D510:E510"/>
    <mergeCell ref="D509:E509"/>
    <mergeCell ref="D565:E565"/>
    <mergeCell ref="D564:E564"/>
    <mergeCell ref="D563:E563"/>
    <mergeCell ref="D562:E562"/>
    <mergeCell ref="D561:E561"/>
    <mergeCell ref="D560:E560"/>
    <mergeCell ref="D559:E559"/>
    <mergeCell ref="D558:E558"/>
    <mergeCell ref="D557:E557"/>
    <mergeCell ref="D556:E556"/>
    <mergeCell ref="D555:E555"/>
    <mergeCell ref="D554:E554"/>
    <mergeCell ref="D553:E553"/>
    <mergeCell ref="D534:E534"/>
    <mergeCell ref="D533:E533"/>
    <mergeCell ref="D532:E532"/>
    <mergeCell ref="D548:E548"/>
    <mergeCell ref="D547:E547"/>
    <mergeCell ref="D546:E546"/>
    <mergeCell ref="D545:E545"/>
    <mergeCell ref="D544:E544"/>
    <mergeCell ref="D543:E543"/>
    <mergeCell ref="D542:E542"/>
    <mergeCell ref="D541:E541"/>
    <mergeCell ref="D540:E540"/>
    <mergeCell ref="D539:E539"/>
    <mergeCell ref="D538:E538"/>
    <mergeCell ref="D537:E537"/>
    <mergeCell ref="D536:E536"/>
    <mergeCell ref="D535:E535"/>
    <mergeCell ref="D590:E590"/>
    <mergeCell ref="D589:E589"/>
    <mergeCell ref="D588:E588"/>
    <mergeCell ref="D587:E587"/>
    <mergeCell ref="D581:E581"/>
    <mergeCell ref="D580:E580"/>
    <mergeCell ref="D579:E579"/>
    <mergeCell ref="D577:E577"/>
    <mergeCell ref="D576:E576"/>
    <mergeCell ref="D586:E586"/>
    <mergeCell ref="D585:E585"/>
    <mergeCell ref="D584:E584"/>
    <mergeCell ref="D583:E583"/>
    <mergeCell ref="D582:E582"/>
    <mergeCell ref="D567:E567"/>
    <mergeCell ref="D566:E566"/>
    <mergeCell ref="D575:E575"/>
    <mergeCell ref="D574:E574"/>
    <mergeCell ref="D573:E573"/>
    <mergeCell ref="D572:E572"/>
    <mergeCell ref="D571:E571"/>
    <mergeCell ref="D570:E570"/>
    <mergeCell ref="D569:E569"/>
    <mergeCell ref="D578:E578"/>
    <mergeCell ref="D601:E601"/>
    <mergeCell ref="D617:E617"/>
    <mergeCell ref="D616:E616"/>
    <mergeCell ref="D615:E615"/>
    <mergeCell ref="D614:E614"/>
    <mergeCell ref="D613:E613"/>
    <mergeCell ref="D607:E607"/>
    <mergeCell ref="D606:E606"/>
    <mergeCell ref="D604:E604"/>
    <mergeCell ref="D603:E603"/>
    <mergeCell ref="D602:E602"/>
    <mergeCell ref="D612:E612"/>
    <mergeCell ref="D611:E611"/>
    <mergeCell ref="D610:E610"/>
    <mergeCell ref="D609:E609"/>
    <mergeCell ref="D608:E608"/>
    <mergeCell ref="D591:E591"/>
    <mergeCell ref="D600:E600"/>
    <mergeCell ref="D605:E605"/>
    <mergeCell ref="D638:E638"/>
    <mergeCell ref="D618:E618"/>
    <mergeCell ref="D637:E637"/>
    <mergeCell ref="D636:E636"/>
    <mergeCell ref="D635:E635"/>
    <mergeCell ref="D634:E634"/>
    <mergeCell ref="D633:E633"/>
    <mergeCell ref="D632:E632"/>
    <mergeCell ref="D631:E631"/>
    <mergeCell ref="D630:E630"/>
    <mergeCell ref="D629:E629"/>
    <mergeCell ref="D623:E623"/>
    <mergeCell ref="D622:E622"/>
    <mergeCell ref="D621:E621"/>
    <mergeCell ref="D620:E620"/>
    <mergeCell ref="D619:E619"/>
    <mergeCell ref="D628:E628"/>
    <mergeCell ref="D627:E627"/>
    <mergeCell ref="D626:E626"/>
    <mergeCell ref="D625:E625"/>
    <mergeCell ref="D624:E624"/>
    <mergeCell ref="D670:E670"/>
    <mergeCell ref="D679:E679"/>
    <mergeCell ref="D678:E678"/>
    <mergeCell ref="D677:E677"/>
    <mergeCell ref="D676:E676"/>
    <mergeCell ref="D675:E675"/>
    <mergeCell ref="D657:E657"/>
    <mergeCell ref="D656:E656"/>
    <mergeCell ref="D655:E655"/>
    <mergeCell ref="D654:E654"/>
    <mergeCell ref="D668:E668"/>
    <mergeCell ref="D667:E667"/>
    <mergeCell ref="D666:E666"/>
    <mergeCell ref="D665:E665"/>
    <mergeCell ref="D664:E664"/>
    <mergeCell ref="D663:E663"/>
    <mergeCell ref="D662:E662"/>
    <mergeCell ref="D661:E661"/>
    <mergeCell ref="D660:E660"/>
    <mergeCell ref="D659:E659"/>
    <mergeCell ref="D658:E658"/>
    <mergeCell ref="D711:E711"/>
    <mergeCell ref="D706:E706"/>
    <mergeCell ref="D705:E705"/>
    <mergeCell ref="D704:E704"/>
    <mergeCell ref="D703:E703"/>
    <mergeCell ref="D702:E702"/>
    <mergeCell ref="D692:E692"/>
    <mergeCell ref="D691:E691"/>
    <mergeCell ref="D690:E690"/>
    <mergeCell ref="D689:E689"/>
    <mergeCell ref="D701:E701"/>
    <mergeCell ref="D700:E700"/>
    <mergeCell ref="D699:E699"/>
    <mergeCell ref="D698:E698"/>
    <mergeCell ref="D697:E697"/>
    <mergeCell ref="D696:E696"/>
    <mergeCell ref="D695:E695"/>
    <mergeCell ref="D694:E694"/>
    <mergeCell ref="D693:E693"/>
    <mergeCell ref="I20:J20"/>
    <mergeCell ref="I19:J19"/>
    <mergeCell ref="I18:J18"/>
    <mergeCell ref="I27:J27"/>
    <mergeCell ref="I26:J26"/>
    <mergeCell ref="I25:J25"/>
    <mergeCell ref="I24:J24"/>
    <mergeCell ref="I23:J23"/>
    <mergeCell ref="D13:E13"/>
    <mergeCell ref="I15:J15"/>
    <mergeCell ref="G2:J2"/>
    <mergeCell ref="G3:J3"/>
    <mergeCell ref="G7:J7"/>
    <mergeCell ref="D710:E710"/>
    <mergeCell ref="D709:E709"/>
    <mergeCell ref="D708:E708"/>
    <mergeCell ref="D707:E707"/>
    <mergeCell ref="D669:E669"/>
    <mergeCell ref="D688:E688"/>
    <mergeCell ref="D687:E687"/>
    <mergeCell ref="D686:E686"/>
    <mergeCell ref="D685:E685"/>
    <mergeCell ref="D684:E684"/>
    <mergeCell ref="D683:E683"/>
    <mergeCell ref="D682:E682"/>
    <mergeCell ref="D681:E681"/>
    <mergeCell ref="D680:E680"/>
    <mergeCell ref="D674:E674"/>
    <mergeCell ref="D673:E673"/>
    <mergeCell ref="D672:E672"/>
    <mergeCell ref="D671:E671"/>
    <mergeCell ref="I29:J29"/>
    <mergeCell ref="I28:J28"/>
    <mergeCell ref="I42:J42"/>
    <mergeCell ref="I41:J41"/>
    <mergeCell ref="I40:J40"/>
    <mergeCell ref="I39:J39"/>
    <mergeCell ref="I38:J38"/>
    <mergeCell ref="I37:J37"/>
    <mergeCell ref="I36:J36"/>
    <mergeCell ref="I35:J35"/>
    <mergeCell ref="I34:J34"/>
    <mergeCell ref="I33:J33"/>
    <mergeCell ref="I32:J32"/>
    <mergeCell ref="I31:J31"/>
    <mergeCell ref="I30:J30"/>
    <mergeCell ref="I22:J22"/>
    <mergeCell ref="I21:J21"/>
    <mergeCell ref="I65:J65"/>
    <mergeCell ref="I64:J64"/>
    <mergeCell ref="I63:J63"/>
    <mergeCell ref="I62:J62"/>
    <mergeCell ref="I43:J43"/>
    <mergeCell ref="I57:J57"/>
    <mergeCell ref="I56:J56"/>
    <mergeCell ref="I55:J55"/>
    <mergeCell ref="I54:J54"/>
    <mergeCell ref="I53:J53"/>
    <mergeCell ref="I52:J52"/>
    <mergeCell ref="I51:J51"/>
    <mergeCell ref="I50:J50"/>
    <mergeCell ref="I49:J49"/>
    <mergeCell ref="I48:J48"/>
    <mergeCell ref="I47:J47"/>
    <mergeCell ref="I46:J46"/>
    <mergeCell ref="I45:J45"/>
    <mergeCell ref="I44:J44"/>
    <mergeCell ref="I98:J98"/>
    <mergeCell ref="I97:J97"/>
    <mergeCell ref="I96:J96"/>
    <mergeCell ref="I95:J95"/>
    <mergeCell ref="I94:J94"/>
    <mergeCell ref="I93:J93"/>
    <mergeCell ref="I92:J92"/>
    <mergeCell ref="I91:J91"/>
    <mergeCell ref="I90:J90"/>
    <mergeCell ref="I89:J89"/>
    <mergeCell ref="I79:J79"/>
    <mergeCell ref="I78:J78"/>
    <mergeCell ref="I77:J77"/>
    <mergeCell ref="I76:J76"/>
    <mergeCell ref="I87:J87"/>
    <mergeCell ref="I86:J86"/>
    <mergeCell ref="I85:J85"/>
    <mergeCell ref="I84:J84"/>
    <mergeCell ref="I83:J83"/>
    <mergeCell ref="I82:J82"/>
    <mergeCell ref="I81:J81"/>
    <mergeCell ref="I80:J80"/>
    <mergeCell ref="I61:J61"/>
    <mergeCell ref="I60:J60"/>
    <mergeCell ref="I59:J59"/>
    <mergeCell ref="I58:J58"/>
    <mergeCell ref="I70:J70"/>
    <mergeCell ref="I69:J69"/>
    <mergeCell ref="I68:J68"/>
    <mergeCell ref="I67:J67"/>
    <mergeCell ref="I66:J66"/>
    <mergeCell ref="I102:J102"/>
    <mergeCell ref="I101:J101"/>
    <mergeCell ref="I100:J100"/>
    <mergeCell ref="I99:J99"/>
    <mergeCell ref="I114:J114"/>
    <mergeCell ref="I113:J113"/>
    <mergeCell ref="I112:J112"/>
    <mergeCell ref="I111:J111"/>
    <mergeCell ref="I110:J110"/>
    <mergeCell ref="I109:J109"/>
    <mergeCell ref="I108:J108"/>
    <mergeCell ref="I107:J107"/>
    <mergeCell ref="I106:J106"/>
    <mergeCell ref="I105:J105"/>
    <mergeCell ref="I104:J104"/>
    <mergeCell ref="I103:J103"/>
    <mergeCell ref="B88:J88"/>
    <mergeCell ref="D99:E99"/>
    <mergeCell ref="D113:E113"/>
    <mergeCell ref="D112:E112"/>
    <mergeCell ref="D111:E111"/>
    <mergeCell ref="D110:E110"/>
    <mergeCell ref="D109:E109"/>
    <mergeCell ref="D108:E108"/>
    <mergeCell ref="D107:E107"/>
    <mergeCell ref="D106:E106"/>
    <mergeCell ref="D105:E105"/>
    <mergeCell ref="D104:E104"/>
    <mergeCell ref="D103:E103"/>
    <mergeCell ref="D102:E102"/>
    <mergeCell ref="D101:E101"/>
    <mergeCell ref="D100:E100"/>
    <mergeCell ref="I136:J136"/>
    <mergeCell ref="I135:J135"/>
    <mergeCell ref="I134:J134"/>
    <mergeCell ref="I133:J133"/>
    <mergeCell ref="I142:J142"/>
    <mergeCell ref="I141:J141"/>
    <mergeCell ref="I140:J140"/>
    <mergeCell ref="I139:J139"/>
    <mergeCell ref="I138:J138"/>
    <mergeCell ref="I137:J137"/>
    <mergeCell ref="I118:J118"/>
    <mergeCell ref="I117:J117"/>
    <mergeCell ref="I116:J116"/>
    <mergeCell ref="I115:J115"/>
    <mergeCell ref="I132:J132"/>
    <mergeCell ref="I131:J131"/>
    <mergeCell ref="I130:J130"/>
    <mergeCell ref="I129:J129"/>
    <mergeCell ref="I128:J128"/>
    <mergeCell ref="I127:J127"/>
    <mergeCell ref="I126:J126"/>
    <mergeCell ref="I125:J125"/>
    <mergeCell ref="I124:J124"/>
    <mergeCell ref="I123:J123"/>
    <mergeCell ref="I122:J122"/>
    <mergeCell ref="I121:J121"/>
    <mergeCell ref="I120:J120"/>
    <mergeCell ref="I119:J119"/>
    <mergeCell ref="D136:E136"/>
    <mergeCell ref="D135:E135"/>
    <mergeCell ref="I143:J143"/>
    <mergeCell ref="I162:J162"/>
    <mergeCell ref="I161:J161"/>
    <mergeCell ref="I160:J160"/>
    <mergeCell ref="I159:J159"/>
    <mergeCell ref="I158:J158"/>
    <mergeCell ref="I157:J157"/>
    <mergeCell ref="I156:J156"/>
    <mergeCell ref="I155:J155"/>
    <mergeCell ref="I154:J154"/>
    <mergeCell ref="I148:J148"/>
    <mergeCell ref="I147:J147"/>
    <mergeCell ref="I146:J146"/>
    <mergeCell ref="I145:J145"/>
    <mergeCell ref="I144:J144"/>
    <mergeCell ref="I153:J153"/>
    <mergeCell ref="I152:J152"/>
    <mergeCell ref="I151:J151"/>
    <mergeCell ref="I150:J150"/>
    <mergeCell ref="I149:J149"/>
    <mergeCell ref="I180:J180"/>
    <mergeCell ref="I179:J179"/>
    <mergeCell ref="I188:J188"/>
    <mergeCell ref="I187:J187"/>
    <mergeCell ref="I186:J186"/>
    <mergeCell ref="I185:J185"/>
    <mergeCell ref="I184:J184"/>
    <mergeCell ref="I183:J183"/>
    <mergeCell ref="I182:J182"/>
    <mergeCell ref="I181:J181"/>
    <mergeCell ref="I178:J178"/>
    <mergeCell ref="I177:J177"/>
    <mergeCell ref="I176:J176"/>
    <mergeCell ref="I175:J175"/>
    <mergeCell ref="I174:J174"/>
    <mergeCell ref="I173:J173"/>
    <mergeCell ref="I172:J172"/>
    <mergeCell ref="I197:J197"/>
    <mergeCell ref="I196:J196"/>
    <mergeCell ref="I195:J195"/>
    <mergeCell ref="I194:J194"/>
    <mergeCell ref="I205:J205"/>
    <mergeCell ref="I204:J204"/>
    <mergeCell ref="I203:J203"/>
    <mergeCell ref="I202:J202"/>
    <mergeCell ref="I201:J201"/>
    <mergeCell ref="I200:J200"/>
    <mergeCell ref="I199:J199"/>
    <mergeCell ref="I198:J198"/>
    <mergeCell ref="I193:J193"/>
    <mergeCell ref="I192:J192"/>
    <mergeCell ref="I191:J191"/>
    <mergeCell ref="I190:J190"/>
    <mergeCell ref="I189:J189"/>
    <mergeCell ref="I221:J221"/>
    <mergeCell ref="I236:J236"/>
    <mergeCell ref="I235:J235"/>
    <mergeCell ref="I234:J234"/>
    <mergeCell ref="I233:J233"/>
    <mergeCell ref="I232:J232"/>
    <mergeCell ref="I231:J231"/>
    <mergeCell ref="I230:J230"/>
    <mergeCell ref="I229:J229"/>
    <mergeCell ref="I228:J228"/>
    <mergeCell ref="I227:J227"/>
    <mergeCell ref="I226:J226"/>
    <mergeCell ref="I225:J225"/>
    <mergeCell ref="I224:J224"/>
    <mergeCell ref="I207:J207"/>
    <mergeCell ref="I206:J206"/>
    <mergeCell ref="I220:J220"/>
    <mergeCell ref="I219:J219"/>
    <mergeCell ref="I218:J218"/>
    <mergeCell ref="I217:J217"/>
    <mergeCell ref="I216:J216"/>
    <mergeCell ref="I215:J215"/>
    <mergeCell ref="I214:J214"/>
    <mergeCell ref="I213:J213"/>
    <mergeCell ref="I212:J212"/>
    <mergeCell ref="I211:J211"/>
    <mergeCell ref="I210:J210"/>
    <mergeCell ref="I209:J209"/>
    <mergeCell ref="I208:J208"/>
    <mergeCell ref="I238:J238"/>
    <mergeCell ref="I237:J237"/>
    <mergeCell ref="I251:J251"/>
    <mergeCell ref="I250:J250"/>
    <mergeCell ref="I249:J249"/>
    <mergeCell ref="I248:J248"/>
    <mergeCell ref="I247:J247"/>
    <mergeCell ref="I246:J246"/>
    <mergeCell ref="I245:J245"/>
    <mergeCell ref="I244:J244"/>
    <mergeCell ref="I243:J243"/>
    <mergeCell ref="I242:J242"/>
    <mergeCell ref="I241:J241"/>
    <mergeCell ref="I240:J240"/>
    <mergeCell ref="I239:J239"/>
    <mergeCell ref="I223:J223"/>
    <mergeCell ref="I222:J222"/>
    <mergeCell ref="I269:J269"/>
    <mergeCell ref="I268:J268"/>
    <mergeCell ref="I279:J279"/>
    <mergeCell ref="I278:J278"/>
    <mergeCell ref="I277:J277"/>
    <mergeCell ref="I276:J276"/>
    <mergeCell ref="I275:J275"/>
    <mergeCell ref="I274:J274"/>
    <mergeCell ref="I273:J273"/>
    <mergeCell ref="I272:J272"/>
    <mergeCell ref="I271:J271"/>
    <mergeCell ref="I252:J252"/>
    <mergeCell ref="I260:J260"/>
    <mergeCell ref="I259:J259"/>
    <mergeCell ref="I258:J258"/>
    <mergeCell ref="I267:J267"/>
    <mergeCell ref="I266:J266"/>
    <mergeCell ref="I265:J265"/>
    <mergeCell ref="I264:J264"/>
    <mergeCell ref="I263:J263"/>
    <mergeCell ref="I262:J262"/>
    <mergeCell ref="I261:J261"/>
    <mergeCell ref="I257:J257"/>
    <mergeCell ref="I256:J256"/>
    <mergeCell ref="I255:J255"/>
    <mergeCell ref="I254:J254"/>
    <mergeCell ref="I253:J253"/>
    <mergeCell ref="I281:J281"/>
    <mergeCell ref="I280:J280"/>
    <mergeCell ref="I297:J297"/>
    <mergeCell ref="I296:J296"/>
    <mergeCell ref="I295:J295"/>
    <mergeCell ref="I294:J294"/>
    <mergeCell ref="I293:J293"/>
    <mergeCell ref="I292:J292"/>
    <mergeCell ref="I291:J291"/>
    <mergeCell ref="I290:J290"/>
    <mergeCell ref="I289:J289"/>
    <mergeCell ref="I288:J288"/>
    <mergeCell ref="I287:J287"/>
    <mergeCell ref="I286:J286"/>
    <mergeCell ref="I285:J285"/>
    <mergeCell ref="I284:J284"/>
    <mergeCell ref="I270:J270"/>
    <mergeCell ref="I298:J298"/>
    <mergeCell ref="I312:J312"/>
    <mergeCell ref="I311:J311"/>
    <mergeCell ref="I310:J310"/>
    <mergeCell ref="I309:J309"/>
    <mergeCell ref="I308:J308"/>
    <mergeCell ref="I307:J307"/>
    <mergeCell ref="I306:J306"/>
    <mergeCell ref="I305:J305"/>
    <mergeCell ref="I304:J304"/>
    <mergeCell ref="I303:J303"/>
    <mergeCell ref="I302:J302"/>
    <mergeCell ref="I301:J301"/>
    <mergeCell ref="I300:J300"/>
    <mergeCell ref="I299:J299"/>
    <mergeCell ref="I283:J283"/>
    <mergeCell ref="I282:J282"/>
    <mergeCell ref="I316:J316"/>
    <mergeCell ref="I315:J315"/>
    <mergeCell ref="I314:J314"/>
    <mergeCell ref="I313:J313"/>
    <mergeCell ref="I330:J330"/>
    <mergeCell ref="I329:J329"/>
    <mergeCell ref="I328:J328"/>
    <mergeCell ref="I327:J327"/>
    <mergeCell ref="I326:J326"/>
    <mergeCell ref="I325:J325"/>
    <mergeCell ref="I324:J324"/>
    <mergeCell ref="I323:J323"/>
    <mergeCell ref="I322:J322"/>
    <mergeCell ref="I321:J321"/>
    <mergeCell ref="I320:J320"/>
    <mergeCell ref="I319:J319"/>
    <mergeCell ref="I318:J318"/>
    <mergeCell ref="I317:J317"/>
    <mergeCell ref="I334:J334"/>
    <mergeCell ref="I333:J333"/>
    <mergeCell ref="I332:J332"/>
    <mergeCell ref="I331:J331"/>
    <mergeCell ref="I348:J348"/>
    <mergeCell ref="I347:J347"/>
    <mergeCell ref="I346:J346"/>
    <mergeCell ref="I345:J345"/>
    <mergeCell ref="I344:J344"/>
    <mergeCell ref="I343:J343"/>
    <mergeCell ref="I342:J342"/>
    <mergeCell ref="I341:J341"/>
    <mergeCell ref="I340:J340"/>
    <mergeCell ref="I339:J339"/>
    <mergeCell ref="I338:J338"/>
    <mergeCell ref="I337:J337"/>
    <mergeCell ref="I336:J336"/>
    <mergeCell ref="I335:J335"/>
    <mergeCell ref="I352:J352"/>
    <mergeCell ref="I351:J351"/>
    <mergeCell ref="I350:J350"/>
    <mergeCell ref="I349:J349"/>
    <mergeCell ref="I365:J365"/>
    <mergeCell ref="I364:J364"/>
    <mergeCell ref="I363:J363"/>
    <mergeCell ref="I362:J362"/>
    <mergeCell ref="I361:J361"/>
    <mergeCell ref="I360:J360"/>
    <mergeCell ref="I359:J359"/>
    <mergeCell ref="I358:J358"/>
    <mergeCell ref="I357:J357"/>
    <mergeCell ref="I356:J356"/>
    <mergeCell ref="I355:J355"/>
    <mergeCell ref="I354:J354"/>
    <mergeCell ref="I353:J353"/>
    <mergeCell ref="I388:J388"/>
    <mergeCell ref="I387:J387"/>
    <mergeCell ref="I386:J386"/>
    <mergeCell ref="I385:J385"/>
    <mergeCell ref="I384:J384"/>
    <mergeCell ref="I393:J393"/>
    <mergeCell ref="I392:J392"/>
    <mergeCell ref="I391:J391"/>
    <mergeCell ref="I390:J390"/>
    <mergeCell ref="I389:J389"/>
    <mergeCell ref="I368:J368"/>
    <mergeCell ref="I367:J367"/>
    <mergeCell ref="I366:J366"/>
    <mergeCell ref="I383:J383"/>
    <mergeCell ref="I382:J382"/>
    <mergeCell ref="I381:J381"/>
    <mergeCell ref="I380:J380"/>
    <mergeCell ref="I379:J379"/>
    <mergeCell ref="I378:J378"/>
    <mergeCell ref="I377:J377"/>
    <mergeCell ref="I376:J376"/>
    <mergeCell ref="I375:J375"/>
    <mergeCell ref="I374:J374"/>
    <mergeCell ref="I373:J373"/>
    <mergeCell ref="I372:J372"/>
    <mergeCell ref="I371:J371"/>
    <mergeCell ref="I370:J370"/>
    <mergeCell ref="I369:J369"/>
    <mergeCell ref="I397:J397"/>
    <mergeCell ref="I396:J396"/>
    <mergeCell ref="I395:J395"/>
    <mergeCell ref="I394:J394"/>
    <mergeCell ref="I411:J411"/>
    <mergeCell ref="I410:J410"/>
    <mergeCell ref="I409:J409"/>
    <mergeCell ref="I408:J408"/>
    <mergeCell ref="I407:J407"/>
    <mergeCell ref="I406:J406"/>
    <mergeCell ref="I405:J405"/>
    <mergeCell ref="I404:J404"/>
    <mergeCell ref="I403:J403"/>
    <mergeCell ref="I402:J402"/>
    <mergeCell ref="I401:J401"/>
    <mergeCell ref="I400:J400"/>
    <mergeCell ref="I399:J399"/>
    <mergeCell ref="I398:J398"/>
    <mergeCell ref="I425:J425"/>
    <mergeCell ref="I424:J424"/>
    <mergeCell ref="I423:J423"/>
    <mergeCell ref="I422:J422"/>
    <mergeCell ref="I434:J434"/>
    <mergeCell ref="I433:J433"/>
    <mergeCell ref="I432:J432"/>
    <mergeCell ref="I431:J431"/>
    <mergeCell ref="I430:J430"/>
    <mergeCell ref="I429:J429"/>
    <mergeCell ref="I428:J428"/>
    <mergeCell ref="I427:J427"/>
    <mergeCell ref="I426:J426"/>
    <mergeCell ref="I412:J412"/>
    <mergeCell ref="I421:J421"/>
    <mergeCell ref="I420:J420"/>
    <mergeCell ref="I419:J419"/>
    <mergeCell ref="I418:J418"/>
    <mergeCell ref="I417:J417"/>
    <mergeCell ref="I416:J416"/>
    <mergeCell ref="I415:J415"/>
    <mergeCell ref="I414:J414"/>
    <mergeCell ref="I413:J413"/>
    <mergeCell ref="I449:J449"/>
    <mergeCell ref="I448:J448"/>
    <mergeCell ref="I447:J447"/>
    <mergeCell ref="I446:J446"/>
    <mergeCell ref="I457:J457"/>
    <mergeCell ref="I456:J456"/>
    <mergeCell ref="I455:J455"/>
    <mergeCell ref="I454:J454"/>
    <mergeCell ref="I453:J453"/>
    <mergeCell ref="I452:J452"/>
    <mergeCell ref="I451:J451"/>
    <mergeCell ref="I450:J450"/>
    <mergeCell ref="I445:J445"/>
    <mergeCell ref="I444:J444"/>
    <mergeCell ref="I443:J443"/>
    <mergeCell ref="I442:J442"/>
    <mergeCell ref="I441:J441"/>
    <mergeCell ref="I460:J460"/>
    <mergeCell ref="I459:J459"/>
    <mergeCell ref="I458:J458"/>
    <mergeCell ref="I476:J476"/>
    <mergeCell ref="I475:J475"/>
    <mergeCell ref="I474:J474"/>
    <mergeCell ref="I473:J473"/>
    <mergeCell ref="I472:J472"/>
    <mergeCell ref="I471:J471"/>
    <mergeCell ref="I470:J470"/>
    <mergeCell ref="I469:J469"/>
    <mergeCell ref="I468:J468"/>
    <mergeCell ref="I467:J467"/>
    <mergeCell ref="I466:J466"/>
    <mergeCell ref="I465:J465"/>
    <mergeCell ref="I464:J464"/>
    <mergeCell ref="I463:J463"/>
    <mergeCell ref="I462:J462"/>
    <mergeCell ref="I461:J461"/>
    <mergeCell ref="I500:J500"/>
    <mergeCell ref="I498:J498"/>
    <mergeCell ref="I497:J497"/>
    <mergeCell ref="I507:J507"/>
    <mergeCell ref="I506:J506"/>
    <mergeCell ref="I505:J505"/>
    <mergeCell ref="I504:J504"/>
    <mergeCell ref="I503:J503"/>
    <mergeCell ref="I477:J477"/>
    <mergeCell ref="I496:J496"/>
    <mergeCell ref="I495:J495"/>
    <mergeCell ref="I494:J494"/>
    <mergeCell ref="I493:J493"/>
    <mergeCell ref="I492:J492"/>
    <mergeCell ref="I491:J491"/>
    <mergeCell ref="I490:J490"/>
    <mergeCell ref="I489:J489"/>
    <mergeCell ref="I488:J488"/>
    <mergeCell ref="I482:J482"/>
    <mergeCell ref="I481:J481"/>
    <mergeCell ref="I480:J480"/>
    <mergeCell ref="I479:J479"/>
    <mergeCell ref="I478:J478"/>
    <mergeCell ref="I487:J487"/>
    <mergeCell ref="I486:J486"/>
    <mergeCell ref="I485:J485"/>
    <mergeCell ref="I484:J484"/>
    <mergeCell ref="I483:J483"/>
    <mergeCell ref="I499:J499"/>
    <mergeCell ref="I511:J511"/>
    <mergeCell ref="I510:J510"/>
    <mergeCell ref="I509:J509"/>
    <mergeCell ref="I508:J508"/>
    <mergeCell ref="I522:J522"/>
    <mergeCell ref="I521:J521"/>
    <mergeCell ref="I520:J520"/>
    <mergeCell ref="I519:J519"/>
    <mergeCell ref="I518:J518"/>
    <mergeCell ref="I517:J517"/>
    <mergeCell ref="I516:J516"/>
    <mergeCell ref="I515:J515"/>
    <mergeCell ref="I514:J514"/>
    <mergeCell ref="I513:J513"/>
    <mergeCell ref="I512:J512"/>
    <mergeCell ref="I502:J502"/>
    <mergeCell ref="I501:J501"/>
    <mergeCell ref="I525:J525"/>
    <mergeCell ref="I524:J524"/>
    <mergeCell ref="I523:J523"/>
    <mergeCell ref="B531:J531"/>
    <mergeCell ref="I540:J540"/>
    <mergeCell ref="I539:J539"/>
    <mergeCell ref="I538:J538"/>
    <mergeCell ref="I537:J537"/>
    <mergeCell ref="I536:J536"/>
    <mergeCell ref="I535:J535"/>
    <mergeCell ref="I534:J534"/>
    <mergeCell ref="I533:J533"/>
    <mergeCell ref="I532:J532"/>
    <mergeCell ref="I530:J530"/>
    <mergeCell ref="I529:J529"/>
    <mergeCell ref="I528:J528"/>
    <mergeCell ref="I527:J527"/>
    <mergeCell ref="I526:J526"/>
    <mergeCell ref="I562:J562"/>
    <mergeCell ref="I561:J561"/>
    <mergeCell ref="I560:J560"/>
    <mergeCell ref="I559:J559"/>
    <mergeCell ref="B568:J568"/>
    <mergeCell ref="I567:J567"/>
    <mergeCell ref="I566:J566"/>
    <mergeCell ref="I565:J565"/>
    <mergeCell ref="I564:J564"/>
    <mergeCell ref="I563:J563"/>
    <mergeCell ref="I544:J544"/>
    <mergeCell ref="I543:J543"/>
    <mergeCell ref="I542:J542"/>
    <mergeCell ref="I541:J541"/>
    <mergeCell ref="I558:J558"/>
    <mergeCell ref="I557:J557"/>
    <mergeCell ref="I556:J556"/>
    <mergeCell ref="I555:J555"/>
    <mergeCell ref="I554:J554"/>
    <mergeCell ref="I553:J553"/>
    <mergeCell ref="I552:J552"/>
    <mergeCell ref="I551:J551"/>
    <mergeCell ref="I550:J550"/>
    <mergeCell ref="I549:J549"/>
    <mergeCell ref="I548:J548"/>
    <mergeCell ref="I547:J547"/>
    <mergeCell ref="I546:J546"/>
    <mergeCell ref="I545:J545"/>
    <mergeCell ref="D552:E552"/>
    <mergeCell ref="D551:E551"/>
    <mergeCell ref="D550:E550"/>
    <mergeCell ref="D549:E549"/>
    <mergeCell ref="I569:J569"/>
    <mergeCell ref="I589:J589"/>
    <mergeCell ref="I588:J588"/>
    <mergeCell ref="I587:J587"/>
    <mergeCell ref="I586:J586"/>
    <mergeCell ref="I585:J585"/>
    <mergeCell ref="I584:J584"/>
    <mergeCell ref="I583:J583"/>
    <mergeCell ref="I582:J582"/>
    <mergeCell ref="I581:J581"/>
    <mergeCell ref="I574:J574"/>
    <mergeCell ref="I573:J573"/>
    <mergeCell ref="I572:J572"/>
    <mergeCell ref="I571:J571"/>
    <mergeCell ref="I570:J570"/>
    <mergeCell ref="I580:J580"/>
    <mergeCell ref="I579:J579"/>
    <mergeCell ref="I577:J577"/>
    <mergeCell ref="I576:J576"/>
    <mergeCell ref="I575:J575"/>
    <mergeCell ref="I578:J578"/>
    <mergeCell ref="I601:J601"/>
    <mergeCell ref="I591:J591"/>
    <mergeCell ref="I590:J590"/>
    <mergeCell ref="I617:J617"/>
    <mergeCell ref="I616:J616"/>
    <mergeCell ref="I615:J615"/>
    <mergeCell ref="I614:J614"/>
    <mergeCell ref="I613:J613"/>
    <mergeCell ref="I612:J612"/>
    <mergeCell ref="I611:J611"/>
    <mergeCell ref="I610:J610"/>
    <mergeCell ref="I609:J609"/>
    <mergeCell ref="I608:J608"/>
    <mergeCell ref="I607:J607"/>
    <mergeCell ref="I606:J606"/>
    <mergeCell ref="I604:J604"/>
    <mergeCell ref="I603:J603"/>
    <mergeCell ref="I602:J602"/>
    <mergeCell ref="I600:J600"/>
    <mergeCell ref="I605:J605"/>
    <mergeCell ref="I621:J621"/>
    <mergeCell ref="I620:J620"/>
    <mergeCell ref="I619:J619"/>
    <mergeCell ref="I618:J618"/>
    <mergeCell ref="I635:J635"/>
    <mergeCell ref="I634:J634"/>
    <mergeCell ref="I633:J633"/>
    <mergeCell ref="I632:J632"/>
    <mergeCell ref="I631:J631"/>
    <mergeCell ref="I630:J630"/>
    <mergeCell ref="I629:J629"/>
    <mergeCell ref="I628:J628"/>
    <mergeCell ref="I627:J627"/>
    <mergeCell ref="I626:J626"/>
    <mergeCell ref="I625:J625"/>
    <mergeCell ref="I624:J624"/>
    <mergeCell ref="I623:J623"/>
    <mergeCell ref="I622:J622"/>
    <mergeCell ref="I637:J637"/>
    <mergeCell ref="I636:J636"/>
    <mergeCell ref="B643:J643"/>
    <mergeCell ref="I653:J653"/>
    <mergeCell ref="I652:J652"/>
    <mergeCell ref="I651:J651"/>
    <mergeCell ref="I650:J650"/>
    <mergeCell ref="I649:J649"/>
    <mergeCell ref="I648:J648"/>
    <mergeCell ref="I647:J647"/>
    <mergeCell ref="I646:J646"/>
    <mergeCell ref="I645:J645"/>
    <mergeCell ref="I644:J644"/>
    <mergeCell ref="I642:J642"/>
    <mergeCell ref="I641:J641"/>
    <mergeCell ref="I640:J640"/>
    <mergeCell ref="I639:J639"/>
    <mergeCell ref="I638:J638"/>
    <mergeCell ref="D648:E648"/>
    <mergeCell ref="D647:E647"/>
    <mergeCell ref="D646:E646"/>
    <mergeCell ref="D645:E645"/>
    <mergeCell ref="D644:E644"/>
    <mergeCell ref="D653:E653"/>
    <mergeCell ref="D652:E652"/>
    <mergeCell ref="D651:E651"/>
    <mergeCell ref="D650:E650"/>
    <mergeCell ref="D649:E649"/>
    <mergeCell ref="D642:E642"/>
    <mergeCell ref="D641:E641"/>
    <mergeCell ref="D640:E640"/>
    <mergeCell ref="D639:E639"/>
    <mergeCell ref="I671:J671"/>
    <mergeCell ref="I670:J670"/>
    <mergeCell ref="I669:J669"/>
    <mergeCell ref="I668:J668"/>
    <mergeCell ref="I657:J657"/>
    <mergeCell ref="I656:J656"/>
    <mergeCell ref="I655:J655"/>
    <mergeCell ref="I654:J654"/>
    <mergeCell ref="I667:J667"/>
    <mergeCell ref="I666:J666"/>
    <mergeCell ref="I665:J665"/>
    <mergeCell ref="I664:J664"/>
    <mergeCell ref="I663:J663"/>
    <mergeCell ref="I662:J662"/>
    <mergeCell ref="I661:J661"/>
    <mergeCell ref="I660:J660"/>
    <mergeCell ref="I659:J659"/>
    <mergeCell ref="I658:J658"/>
    <mergeCell ref="I676:J676"/>
    <mergeCell ref="I675:J675"/>
    <mergeCell ref="I674:J674"/>
    <mergeCell ref="I673:J673"/>
    <mergeCell ref="I688:J688"/>
    <mergeCell ref="I687:J687"/>
    <mergeCell ref="I686:J686"/>
    <mergeCell ref="I685:J685"/>
    <mergeCell ref="I684:J684"/>
    <mergeCell ref="I683:J683"/>
    <mergeCell ref="I682:J682"/>
    <mergeCell ref="I681:J681"/>
    <mergeCell ref="I680:J680"/>
    <mergeCell ref="I679:J679"/>
    <mergeCell ref="I678:J678"/>
    <mergeCell ref="I677:J677"/>
    <mergeCell ref="I672:J672"/>
    <mergeCell ref="B716:J716"/>
    <mergeCell ref="I706:J706"/>
    <mergeCell ref="I705:J705"/>
    <mergeCell ref="I704:J704"/>
    <mergeCell ref="I703:J703"/>
    <mergeCell ref="I715:J715"/>
    <mergeCell ref="I714:J714"/>
    <mergeCell ref="I713:J713"/>
    <mergeCell ref="I712:J712"/>
    <mergeCell ref="I711:J711"/>
    <mergeCell ref="I710:J710"/>
    <mergeCell ref="I709:J709"/>
    <mergeCell ref="I708:J708"/>
    <mergeCell ref="I707:J707"/>
    <mergeCell ref="I689:J689"/>
    <mergeCell ref="I702:J702"/>
    <mergeCell ref="I701:J701"/>
    <mergeCell ref="I700:J700"/>
    <mergeCell ref="I699:J699"/>
    <mergeCell ref="I698:J698"/>
    <mergeCell ref="I697:J697"/>
    <mergeCell ref="I696:J696"/>
    <mergeCell ref="I695:J695"/>
    <mergeCell ref="I694:J694"/>
    <mergeCell ref="I693:J693"/>
    <mergeCell ref="I692:J692"/>
    <mergeCell ref="I691:J691"/>
    <mergeCell ref="I690:J690"/>
    <mergeCell ref="D715:E715"/>
    <mergeCell ref="D714:E714"/>
    <mergeCell ref="D713:E713"/>
    <mergeCell ref="D712:E712"/>
  </mergeCells>
  <hyperlinks>
    <hyperlink ref="D721" r:id="rId1" display="http://www.aquatherm.com.au/"/>
    <hyperlink ref="D722" r:id="rId2"/>
    <hyperlink ref="D13" r:id="rId3" display="mailto:roygal@galvins.com.au"/>
  </hyperlinks>
  <pageMargins left="0.23622047244094491" right="0.23622047244094491" top="0.74803149606299213" bottom="0.74803149606299213" header="0.31496062992125984" footer="0.31496062992125984"/>
  <pageSetup paperSize="9" scale="82" orientation="landscape" horizontalDpi="4294967293" verticalDpi="0" r:id="rId4"/>
  <headerFooter>
    <oddHeader>&amp;L&amp;"Century Schoolbook,Bold"&amp;10Aquatherm Australia Pty Ltd&amp;C&amp;"Arial,Bold"&amp;10E: aquatherm@aquatherm.com.au&amp;R&amp;"Arial,Bold"&amp;10F: (02) 9553 7899, T: (02) 9553 7199</oddHeader>
    <oddFooter>&amp;L&amp;F&amp;CPage &amp;P of &amp;N&amp;R&amp;D</oddFooter>
  </headerFooter>
  <drawing r:id="rId5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48F029C5-1D25-4C0A-A9CA-BCF293D63038}">
            <xm:f>NOT(ISERROR(SEARCH(#REF!,G9)))</xm:f>
            <xm:f>#REF!</xm:f>
            <x14:dxf>
              <font>
                <b/>
                <i val="0"/>
                <color rgb="FFFF0000"/>
              </font>
              <fill>
                <patternFill>
                  <bgColor rgb="FFFFFF00"/>
                </patternFill>
              </fill>
            </x14:dxf>
          </x14:cfRule>
          <xm:sqref>G9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V728"/>
  <sheetViews>
    <sheetView workbookViewId="0">
      <selection activeCell="G70" sqref="G70"/>
    </sheetView>
  </sheetViews>
  <sheetFormatPr defaultRowHeight="13.5"/>
  <cols>
    <col min="1" max="1" width="10" style="134" customWidth="1"/>
    <col min="2" max="3" width="35.83203125" style="55" customWidth="1"/>
    <col min="4" max="4" width="39.1640625" style="56" customWidth="1"/>
    <col min="5" max="5" width="9.33203125" style="133"/>
    <col min="6" max="6" width="9.33203125" style="134"/>
    <col min="7" max="48" width="9.33203125" style="118"/>
  </cols>
  <sheetData>
    <row r="1" spans="1:6" ht="12.75">
      <c r="A1" s="117"/>
      <c r="B1" s="76"/>
      <c r="C1" s="77"/>
      <c r="D1" s="78"/>
      <c r="E1" s="116"/>
      <c r="F1" s="117"/>
    </row>
    <row r="2" spans="1:6" ht="12.75">
      <c r="A2" s="117"/>
      <c r="B2" s="79"/>
      <c r="C2" s="57"/>
      <c r="D2" s="80"/>
      <c r="E2" s="116"/>
      <c r="F2" s="117"/>
    </row>
    <row r="3" spans="1:6" ht="15">
      <c r="A3" s="117"/>
      <c r="B3" s="81" t="s">
        <v>259</v>
      </c>
      <c r="C3" s="58"/>
      <c r="D3" s="82"/>
      <c r="E3" s="116"/>
      <c r="F3" s="117"/>
    </row>
    <row r="4" spans="1:6" ht="15">
      <c r="A4" s="120"/>
      <c r="B4" s="83"/>
      <c r="C4" s="57"/>
      <c r="D4" s="80"/>
      <c r="E4" s="119"/>
      <c r="F4" s="120"/>
    </row>
    <row r="5" spans="1:6" ht="20.25">
      <c r="A5" s="117"/>
      <c r="B5" s="84" t="s">
        <v>260</v>
      </c>
      <c r="C5" s="59"/>
      <c r="D5" s="85"/>
      <c r="E5" s="116"/>
      <c r="F5" s="117"/>
    </row>
    <row r="6" spans="1:6">
      <c r="A6" s="122"/>
      <c r="B6" s="86"/>
      <c r="C6" s="60" t="s">
        <v>261</v>
      </c>
      <c r="D6" s="87"/>
      <c r="E6" s="121"/>
      <c r="F6" s="122"/>
    </row>
    <row r="7" spans="1:6" ht="12.75">
      <c r="A7" s="124"/>
      <c r="B7" s="88" t="s">
        <v>262</v>
      </c>
      <c r="C7" s="61"/>
      <c r="D7" s="89"/>
      <c r="E7" s="123"/>
      <c r="F7" s="124"/>
    </row>
    <row r="8" spans="1:6" ht="12.75">
      <c r="A8" s="126"/>
      <c r="B8" s="88" t="s">
        <v>263</v>
      </c>
      <c r="C8" s="61"/>
      <c r="D8" s="89"/>
      <c r="E8" s="125"/>
      <c r="F8" s="126"/>
    </row>
    <row r="9" spans="1:6" ht="12.75">
      <c r="A9" s="128"/>
      <c r="B9" s="86"/>
      <c r="C9" s="62"/>
      <c r="D9" s="87"/>
      <c r="E9" s="127"/>
      <c r="F9" s="128"/>
    </row>
    <row r="10" spans="1:6" ht="12.75">
      <c r="A10" s="124"/>
      <c r="B10" s="88" t="s">
        <v>264</v>
      </c>
      <c r="C10" s="61"/>
      <c r="D10" s="89"/>
      <c r="E10" s="123"/>
      <c r="F10" s="124"/>
    </row>
    <row r="11" spans="1:6" ht="12.75">
      <c r="A11" s="124"/>
      <c r="B11" s="88" t="s">
        <v>265</v>
      </c>
      <c r="C11" s="61"/>
      <c r="D11" s="89"/>
      <c r="E11" s="123"/>
      <c r="F11" s="124"/>
    </row>
    <row r="12" spans="1:6" ht="12.75">
      <c r="A12" s="130"/>
      <c r="B12" s="86"/>
      <c r="C12" s="62"/>
      <c r="D12" s="87"/>
      <c r="E12" s="129"/>
      <c r="F12" s="130"/>
    </row>
    <row r="13" spans="1:6" ht="12.75">
      <c r="A13" s="124"/>
      <c r="B13" s="88" t="s">
        <v>266</v>
      </c>
      <c r="C13" s="61"/>
      <c r="D13" s="89"/>
      <c r="E13" s="123"/>
      <c r="F13" s="124"/>
    </row>
    <row r="14" spans="1:6" ht="12.75">
      <c r="A14" s="124"/>
      <c r="B14" s="88" t="s">
        <v>267</v>
      </c>
      <c r="C14" s="61"/>
      <c r="D14" s="89"/>
      <c r="E14" s="123"/>
      <c r="F14" s="124"/>
    </row>
    <row r="15" spans="1:6" ht="12.75">
      <c r="A15" s="130"/>
      <c r="B15" s="86"/>
      <c r="C15" s="62"/>
      <c r="D15" s="87"/>
      <c r="E15" s="129"/>
      <c r="F15" s="130"/>
    </row>
    <row r="16" spans="1:6" ht="12.75">
      <c r="A16" s="130"/>
      <c r="B16" s="90"/>
      <c r="C16" s="63"/>
      <c r="D16" s="91"/>
      <c r="E16" s="129"/>
      <c r="F16" s="130"/>
    </row>
    <row r="17" spans="1:6" ht="15">
      <c r="A17" s="117"/>
      <c r="B17" s="81" t="s">
        <v>268</v>
      </c>
      <c r="C17" s="64"/>
      <c r="D17" s="92"/>
      <c r="E17" s="116"/>
      <c r="F17" s="117"/>
    </row>
    <row r="18" spans="1:6" ht="15">
      <c r="A18" s="120"/>
      <c r="B18" s="93"/>
      <c r="C18" s="50"/>
      <c r="D18" s="94"/>
      <c r="E18" s="119"/>
      <c r="F18" s="120"/>
    </row>
    <row r="19" spans="1:6" ht="15">
      <c r="A19" s="120"/>
      <c r="B19" s="95"/>
      <c r="C19" s="65"/>
      <c r="D19" s="96"/>
      <c r="E19" s="119"/>
      <c r="F19" s="120"/>
    </row>
    <row r="20" spans="1:6" ht="12.75">
      <c r="A20" s="124"/>
      <c r="B20" s="771" t="s">
        <v>269</v>
      </c>
      <c r="C20" s="772"/>
      <c r="D20" s="773"/>
      <c r="E20" s="123"/>
      <c r="F20" s="124"/>
    </row>
    <row r="21" spans="1:6" ht="12.75">
      <c r="A21" s="132"/>
      <c r="B21" s="771" t="s">
        <v>270</v>
      </c>
      <c r="C21" s="772"/>
      <c r="D21" s="773"/>
      <c r="E21" s="131"/>
      <c r="F21" s="132"/>
    </row>
    <row r="22" spans="1:6" ht="12.75">
      <c r="A22" s="132"/>
      <c r="B22" s="771" t="s">
        <v>271</v>
      </c>
      <c r="C22" s="772"/>
      <c r="D22" s="773"/>
      <c r="E22" s="131"/>
      <c r="F22" s="132"/>
    </row>
    <row r="23" spans="1:6" ht="12.75">
      <c r="A23" s="132"/>
      <c r="B23" s="771" t="s">
        <v>272</v>
      </c>
      <c r="C23" s="772"/>
      <c r="D23" s="773"/>
      <c r="E23" s="131"/>
      <c r="F23" s="132"/>
    </row>
    <row r="24" spans="1:6" ht="12.75">
      <c r="A24" s="130"/>
      <c r="B24" s="97"/>
      <c r="C24" s="66"/>
      <c r="D24" s="98"/>
      <c r="E24" s="129"/>
      <c r="F24" s="130"/>
    </row>
    <row r="25" spans="1:6">
      <c r="A25" s="117"/>
      <c r="B25" s="99"/>
      <c r="C25" s="67"/>
      <c r="D25" s="100"/>
      <c r="E25" s="116"/>
      <c r="F25" s="117"/>
    </row>
    <row r="26" spans="1:6" ht="15">
      <c r="B26" s="81" t="s">
        <v>273</v>
      </c>
      <c r="C26" s="68"/>
      <c r="D26" s="101"/>
    </row>
    <row r="27" spans="1:6" ht="15">
      <c r="B27" s="102"/>
      <c r="C27" s="69"/>
      <c r="D27" s="103"/>
    </row>
    <row r="28" spans="1:6">
      <c r="B28" s="104"/>
      <c r="C28" s="51"/>
      <c r="D28" s="105"/>
    </row>
    <row r="29" spans="1:6" ht="12.75">
      <c r="A29" s="124"/>
      <c r="B29" s="774" t="s">
        <v>274</v>
      </c>
      <c r="C29" s="775"/>
      <c r="D29" s="776"/>
      <c r="E29" s="123"/>
      <c r="F29" s="124"/>
    </row>
    <row r="30" spans="1:6" ht="12.75">
      <c r="A30" s="124"/>
      <c r="B30" s="768" t="s">
        <v>275</v>
      </c>
      <c r="C30" s="769"/>
      <c r="D30" s="770"/>
      <c r="E30" s="123"/>
      <c r="F30" s="124"/>
    </row>
    <row r="31" spans="1:6" ht="12.75">
      <c r="A31" s="124"/>
      <c r="B31" s="768" t="s">
        <v>276</v>
      </c>
      <c r="C31" s="769"/>
      <c r="D31" s="770"/>
      <c r="E31" s="123"/>
      <c r="F31" s="124"/>
    </row>
    <row r="32" spans="1:6" ht="12.75">
      <c r="A32" s="124"/>
      <c r="B32" s="104"/>
      <c r="C32" s="51"/>
      <c r="D32" s="106"/>
      <c r="E32" s="123"/>
      <c r="F32" s="124"/>
    </row>
    <row r="33" spans="1:6" ht="12.75">
      <c r="A33" s="124"/>
      <c r="B33" s="774" t="s">
        <v>277</v>
      </c>
      <c r="C33" s="775"/>
      <c r="D33" s="776"/>
      <c r="E33" s="123"/>
      <c r="F33" s="124"/>
    </row>
    <row r="34" spans="1:6" ht="12.75">
      <c r="A34" s="124"/>
      <c r="B34" s="768" t="s">
        <v>275</v>
      </c>
      <c r="C34" s="769"/>
      <c r="D34" s="770"/>
      <c r="E34" s="123"/>
      <c r="F34" s="124"/>
    </row>
    <row r="35" spans="1:6" ht="12.75">
      <c r="A35" s="124"/>
      <c r="B35" s="768" t="s">
        <v>278</v>
      </c>
      <c r="C35" s="769"/>
      <c r="D35" s="770"/>
      <c r="E35" s="123"/>
      <c r="F35" s="124"/>
    </row>
    <row r="36" spans="1:6" ht="12.75">
      <c r="A36" s="124"/>
      <c r="B36" s="104"/>
      <c r="C36" s="51"/>
      <c r="D36" s="106"/>
      <c r="E36" s="123"/>
      <c r="F36" s="124"/>
    </row>
    <row r="37" spans="1:6" ht="12.75">
      <c r="A37" s="124"/>
      <c r="B37" s="768" t="s">
        <v>279</v>
      </c>
      <c r="C37" s="769"/>
      <c r="D37" s="770"/>
      <c r="E37" s="123"/>
      <c r="F37" s="124"/>
    </row>
    <row r="38" spans="1:6" ht="12.75">
      <c r="A38" s="124"/>
      <c r="B38" s="768" t="s">
        <v>280</v>
      </c>
      <c r="C38" s="769"/>
      <c r="D38" s="770"/>
      <c r="E38" s="123"/>
      <c r="F38" s="124"/>
    </row>
    <row r="39" spans="1:6" ht="12.75">
      <c r="A39" s="124"/>
      <c r="B39" s="104"/>
      <c r="C39" s="51" t="s">
        <v>281</v>
      </c>
      <c r="D39" s="106"/>
      <c r="E39" s="123"/>
      <c r="F39" s="124"/>
    </row>
    <row r="40" spans="1:6" ht="12.75">
      <c r="A40" s="124"/>
      <c r="B40" s="768" t="s">
        <v>282</v>
      </c>
      <c r="C40" s="769"/>
      <c r="D40" s="770"/>
      <c r="E40" s="123"/>
      <c r="F40" s="124"/>
    </row>
    <row r="41" spans="1:6" ht="12.75">
      <c r="A41" s="124"/>
      <c r="B41" s="104"/>
      <c r="C41" s="51"/>
      <c r="D41" s="106"/>
      <c r="E41" s="123"/>
      <c r="F41" s="124"/>
    </row>
    <row r="42" spans="1:6" ht="12.75">
      <c r="A42" s="124"/>
      <c r="B42" s="768" t="s">
        <v>283</v>
      </c>
      <c r="C42" s="769"/>
      <c r="D42" s="770"/>
      <c r="E42" s="123"/>
      <c r="F42" s="124"/>
    </row>
    <row r="43" spans="1:6" ht="12.75">
      <c r="A43" s="130"/>
      <c r="B43" s="107"/>
      <c r="C43" s="52"/>
      <c r="D43" s="108"/>
      <c r="E43" s="129"/>
      <c r="F43" s="130"/>
    </row>
    <row r="44" spans="1:6" ht="15">
      <c r="A44" s="130"/>
      <c r="B44" s="81" t="s">
        <v>284</v>
      </c>
      <c r="C44" s="68"/>
      <c r="D44" s="101"/>
      <c r="E44" s="129"/>
      <c r="F44" s="130"/>
    </row>
    <row r="45" spans="1:6">
      <c r="B45" s="107"/>
      <c r="C45" s="52"/>
      <c r="D45" s="109"/>
    </row>
    <row r="46" spans="1:6" ht="12.75">
      <c r="A46" s="124"/>
      <c r="B46" s="771" t="s">
        <v>285</v>
      </c>
      <c r="C46" s="772"/>
      <c r="D46" s="773"/>
      <c r="E46" s="123"/>
      <c r="F46" s="124"/>
    </row>
    <row r="47" spans="1:6" ht="12.75">
      <c r="A47" s="124"/>
      <c r="B47" s="771" t="s">
        <v>286</v>
      </c>
      <c r="C47" s="772"/>
      <c r="D47" s="773"/>
      <c r="E47" s="123"/>
      <c r="F47" s="124"/>
    </row>
    <row r="48" spans="1:6" ht="12.75">
      <c r="A48" s="124"/>
      <c r="B48" s="110"/>
      <c r="C48" s="54" t="s">
        <v>287</v>
      </c>
      <c r="D48" s="111"/>
      <c r="E48" s="123"/>
      <c r="F48" s="124"/>
    </row>
    <row r="49" spans="1:6" ht="12.75">
      <c r="A49" s="124"/>
      <c r="B49" s="110"/>
      <c r="C49" s="53" t="s">
        <v>288</v>
      </c>
      <c r="D49" s="111"/>
      <c r="E49" s="123"/>
      <c r="F49" s="124"/>
    </row>
    <row r="50" spans="1:6" ht="12.75">
      <c r="A50" s="130"/>
      <c r="B50" s="107"/>
      <c r="C50" s="52"/>
      <c r="D50" s="108"/>
      <c r="E50" s="129"/>
      <c r="F50" s="130"/>
    </row>
    <row r="51" spans="1:6" ht="12.75">
      <c r="A51" s="130"/>
      <c r="B51" s="107"/>
      <c r="C51" s="52"/>
      <c r="D51" s="109"/>
      <c r="E51" s="129"/>
      <c r="F51" s="130"/>
    </row>
    <row r="52" spans="1:6" ht="12.75">
      <c r="A52" s="124"/>
      <c r="B52" s="88" t="s">
        <v>289</v>
      </c>
      <c r="C52" s="61"/>
      <c r="D52" s="89"/>
      <c r="E52" s="123"/>
      <c r="F52" s="124"/>
    </row>
    <row r="53" spans="1:6" ht="12.75">
      <c r="A53" s="124"/>
      <c r="B53" s="88" t="s">
        <v>290</v>
      </c>
      <c r="C53" s="61"/>
      <c r="D53" s="89"/>
      <c r="E53" s="123"/>
      <c r="F53" s="124"/>
    </row>
    <row r="54" spans="1:6" ht="12.75">
      <c r="A54" s="130"/>
      <c r="B54" s="112"/>
      <c r="C54" s="62"/>
      <c r="D54" s="87"/>
      <c r="E54" s="129"/>
      <c r="F54" s="130"/>
    </row>
    <row r="55" spans="1:6">
      <c r="A55" s="130"/>
      <c r="B55" s="86"/>
      <c r="C55" s="70" t="s">
        <v>291</v>
      </c>
      <c r="D55" s="87"/>
      <c r="E55" s="129"/>
      <c r="F55" s="130"/>
    </row>
    <row r="56" spans="1:6">
      <c r="A56" s="130"/>
      <c r="B56" s="86"/>
      <c r="C56" s="70"/>
      <c r="D56" s="87"/>
      <c r="E56" s="129"/>
      <c r="F56" s="130"/>
    </row>
    <row r="57" spans="1:6" ht="12.75" customHeight="1">
      <c r="A57" s="130"/>
      <c r="B57" s="86"/>
      <c r="C57" s="71" t="s">
        <v>516</v>
      </c>
      <c r="D57" s="450"/>
      <c r="E57" s="129"/>
      <c r="F57" s="130"/>
    </row>
    <row r="58" spans="1:6">
      <c r="A58" s="130"/>
      <c r="B58" s="86"/>
      <c r="C58" s="71" t="s">
        <v>514</v>
      </c>
      <c r="D58" s="87"/>
      <c r="E58" s="129"/>
      <c r="F58" s="130"/>
    </row>
    <row r="59" spans="1:6">
      <c r="A59" s="130"/>
      <c r="B59" s="99"/>
      <c r="C59" s="71" t="s">
        <v>515</v>
      </c>
      <c r="D59" s="100"/>
      <c r="E59" s="129"/>
      <c r="F59" s="130"/>
    </row>
    <row r="60" spans="1:6">
      <c r="A60" s="130"/>
      <c r="B60" s="99"/>
      <c r="C60" s="71"/>
      <c r="D60" s="100"/>
      <c r="E60" s="129"/>
      <c r="F60" s="130"/>
    </row>
    <row r="61" spans="1:6">
      <c r="B61" s="99"/>
      <c r="C61" s="72" t="s">
        <v>647</v>
      </c>
      <c r="D61" s="100"/>
    </row>
    <row r="62" spans="1:6">
      <c r="B62" s="99"/>
      <c r="C62" s="72" t="s">
        <v>648</v>
      </c>
      <c r="D62" s="100"/>
    </row>
    <row r="63" spans="1:6">
      <c r="B63" s="99"/>
      <c r="C63" s="72"/>
      <c r="D63" s="100"/>
    </row>
    <row r="64" spans="1:6">
      <c r="B64" s="99"/>
      <c r="C64" s="72" t="s">
        <v>649</v>
      </c>
      <c r="D64" s="100"/>
    </row>
    <row r="65" spans="2:4">
      <c r="B65" s="99"/>
      <c r="C65" s="72" t="s">
        <v>650</v>
      </c>
      <c r="D65" s="100"/>
    </row>
    <row r="66" spans="2:4">
      <c r="B66" s="99"/>
      <c r="C66" s="72"/>
      <c r="D66" s="100"/>
    </row>
    <row r="67" spans="2:4">
      <c r="B67" s="99"/>
      <c r="C67" s="72"/>
      <c r="D67" s="100"/>
    </row>
    <row r="68" spans="2:4">
      <c r="B68" s="99"/>
      <c r="C68" s="72"/>
      <c r="D68" s="100"/>
    </row>
    <row r="69" spans="2:4">
      <c r="B69" s="99"/>
      <c r="C69" s="72"/>
      <c r="D69" s="100"/>
    </row>
    <row r="70" spans="2:4">
      <c r="B70" s="99"/>
      <c r="C70" s="72"/>
      <c r="D70" s="100"/>
    </row>
    <row r="71" spans="2:4">
      <c r="B71" s="99"/>
      <c r="C71" s="72"/>
      <c r="D71" s="100"/>
    </row>
    <row r="72" spans="2:4">
      <c r="B72" s="99"/>
      <c r="C72" s="73" t="s">
        <v>651</v>
      </c>
      <c r="D72" s="100"/>
    </row>
    <row r="73" spans="2:4">
      <c r="B73" s="99"/>
      <c r="C73" s="53" t="s">
        <v>292</v>
      </c>
      <c r="D73" s="100"/>
    </row>
    <row r="74" spans="2:4">
      <c r="B74" s="99"/>
      <c r="C74" s="74" t="s">
        <v>293</v>
      </c>
      <c r="D74" s="100"/>
    </row>
    <row r="75" spans="2:4">
      <c r="B75" s="99"/>
      <c r="C75" s="75" t="s">
        <v>294</v>
      </c>
      <c r="D75" s="100"/>
    </row>
    <row r="76" spans="2:4" ht="14.25" thickBot="1">
      <c r="B76" s="113"/>
      <c r="C76" s="114"/>
      <c r="D76" s="115"/>
    </row>
    <row r="77" spans="2:4">
      <c r="B77" s="135"/>
      <c r="C77" s="135"/>
      <c r="D77" s="136"/>
    </row>
    <row r="78" spans="2:4">
      <c r="B78" s="135"/>
      <c r="C78" s="135"/>
      <c r="D78" s="136"/>
    </row>
    <row r="79" spans="2:4">
      <c r="B79" s="135"/>
      <c r="C79" s="135"/>
      <c r="D79" s="136"/>
    </row>
    <row r="80" spans="2:4">
      <c r="B80" s="135"/>
      <c r="C80" s="135"/>
      <c r="D80" s="136"/>
    </row>
    <row r="81" spans="1:6">
      <c r="B81" s="135"/>
      <c r="C81" s="135"/>
      <c r="D81" s="136"/>
    </row>
    <row r="82" spans="1:6">
      <c r="B82" s="135"/>
      <c r="C82" s="135"/>
      <c r="D82" s="136"/>
    </row>
    <row r="83" spans="1:6" s="118" customFormat="1">
      <c r="A83" s="134"/>
      <c r="B83" s="135"/>
      <c r="C83" s="135"/>
      <c r="D83" s="136"/>
      <c r="E83" s="133"/>
      <c r="F83" s="134"/>
    </row>
    <row r="84" spans="1:6" s="118" customFormat="1">
      <c r="A84" s="134"/>
      <c r="B84" s="135"/>
      <c r="C84" s="135"/>
      <c r="D84" s="136"/>
      <c r="E84" s="133"/>
      <c r="F84" s="134"/>
    </row>
    <row r="85" spans="1:6" s="118" customFormat="1">
      <c r="A85" s="134"/>
      <c r="B85" s="135"/>
      <c r="C85" s="135"/>
      <c r="D85" s="136"/>
      <c r="E85" s="133"/>
      <c r="F85" s="134"/>
    </row>
    <row r="86" spans="1:6" s="118" customFormat="1">
      <c r="A86" s="134"/>
      <c r="B86" s="135"/>
      <c r="C86" s="135"/>
      <c r="D86" s="136"/>
      <c r="E86" s="133"/>
      <c r="F86" s="134"/>
    </row>
    <row r="87" spans="1:6" s="118" customFormat="1">
      <c r="A87" s="134"/>
      <c r="B87" s="135"/>
      <c r="C87" s="135"/>
      <c r="D87" s="136"/>
      <c r="E87" s="133"/>
      <c r="F87" s="134"/>
    </row>
    <row r="88" spans="1:6" s="118" customFormat="1">
      <c r="A88" s="134"/>
      <c r="B88" s="135"/>
      <c r="C88" s="135"/>
      <c r="D88" s="136"/>
      <c r="E88" s="133"/>
      <c r="F88" s="134"/>
    </row>
    <row r="89" spans="1:6" s="118" customFormat="1">
      <c r="A89" s="134"/>
      <c r="B89" s="135"/>
      <c r="C89" s="135"/>
      <c r="D89" s="136"/>
      <c r="E89" s="133"/>
      <c r="F89" s="134"/>
    </row>
    <row r="90" spans="1:6" s="118" customFormat="1">
      <c r="A90" s="134"/>
      <c r="B90" s="135"/>
      <c r="C90" s="135"/>
      <c r="D90" s="136"/>
      <c r="E90" s="133"/>
      <c r="F90" s="134"/>
    </row>
    <row r="91" spans="1:6" s="118" customFormat="1">
      <c r="A91" s="134"/>
      <c r="B91" s="135"/>
      <c r="C91" s="135"/>
      <c r="D91" s="136"/>
      <c r="E91" s="133"/>
      <c r="F91" s="134"/>
    </row>
    <row r="92" spans="1:6" s="118" customFormat="1">
      <c r="A92" s="134"/>
      <c r="B92" s="135"/>
      <c r="C92" s="135"/>
      <c r="D92" s="136"/>
      <c r="E92" s="133"/>
      <c r="F92" s="134"/>
    </row>
    <row r="93" spans="1:6" s="118" customFormat="1">
      <c r="A93" s="134"/>
      <c r="B93" s="135"/>
      <c r="C93" s="135"/>
      <c r="D93" s="136"/>
      <c r="E93" s="133"/>
      <c r="F93" s="134"/>
    </row>
    <row r="94" spans="1:6" s="118" customFormat="1">
      <c r="A94" s="134"/>
      <c r="B94" s="135"/>
      <c r="C94" s="135"/>
      <c r="D94" s="136"/>
      <c r="E94" s="133"/>
      <c r="F94" s="134"/>
    </row>
    <row r="95" spans="1:6" s="118" customFormat="1">
      <c r="A95" s="134"/>
      <c r="B95" s="135"/>
      <c r="C95" s="135"/>
      <c r="D95" s="136"/>
      <c r="E95" s="133"/>
      <c r="F95" s="134"/>
    </row>
    <row r="96" spans="1:6" s="118" customFormat="1">
      <c r="A96" s="134"/>
      <c r="B96" s="135"/>
      <c r="C96" s="135"/>
      <c r="D96" s="136"/>
      <c r="E96" s="133"/>
      <c r="F96" s="134"/>
    </row>
    <row r="97" spans="1:6" s="118" customFormat="1">
      <c r="A97" s="134"/>
      <c r="B97" s="135"/>
      <c r="C97" s="135"/>
      <c r="D97" s="136"/>
      <c r="E97" s="133"/>
      <c r="F97" s="134"/>
    </row>
    <row r="98" spans="1:6" s="118" customFormat="1">
      <c r="A98" s="134"/>
      <c r="B98" s="135"/>
      <c r="C98" s="135"/>
      <c r="D98" s="136"/>
      <c r="E98" s="133"/>
      <c r="F98" s="134"/>
    </row>
    <row r="99" spans="1:6" s="118" customFormat="1">
      <c r="A99" s="134"/>
      <c r="B99" s="135"/>
      <c r="C99" s="135"/>
      <c r="D99" s="136"/>
      <c r="E99" s="133"/>
      <c r="F99" s="134"/>
    </row>
    <row r="100" spans="1:6" s="118" customFormat="1">
      <c r="A100" s="134"/>
      <c r="B100" s="135"/>
      <c r="C100" s="135"/>
      <c r="D100" s="136"/>
      <c r="E100" s="133"/>
      <c r="F100" s="134"/>
    </row>
    <row r="101" spans="1:6" s="118" customFormat="1">
      <c r="A101" s="134"/>
      <c r="B101" s="135"/>
      <c r="C101" s="135"/>
      <c r="D101" s="136"/>
      <c r="E101" s="133"/>
      <c r="F101" s="134"/>
    </row>
    <row r="102" spans="1:6" s="118" customFormat="1">
      <c r="A102" s="134"/>
      <c r="B102" s="135"/>
      <c r="C102" s="135"/>
      <c r="D102" s="136"/>
      <c r="E102" s="133"/>
      <c r="F102" s="134"/>
    </row>
    <row r="103" spans="1:6" s="118" customFormat="1">
      <c r="A103" s="134"/>
      <c r="B103" s="135"/>
      <c r="C103" s="135"/>
      <c r="D103" s="136"/>
      <c r="E103" s="133"/>
      <c r="F103" s="134"/>
    </row>
    <row r="104" spans="1:6" s="118" customFormat="1">
      <c r="A104" s="134"/>
      <c r="B104" s="135"/>
      <c r="C104" s="135"/>
      <c r="D104" s="136"/>
      <c r="E104" s="133"/>
      <c r="F104" s="134"/>
    </row>
    <row r="105" spans="1:6" s="118" customFormat="1">
      <c r="A105" s="134"/>
      <c r="B105" s="135"/>
      <c r="C105" s="135"/>
      <c r="D105" s="136"/>
      <c r="E105" s="133"/>
      <c r="F105" s="134"/>
    </row>
    <row r="106" spans="1:6" s="118" customFormat="1">
      <c r="A106" s="134"/>
      <c r="B106" s="135"/>
      <c r="C106" s="135"/>
      <c r="D106" s="136"/>
      <c r="E106" s="133"/>
      <c r="F106" s="134"/>
    </row>
    <row r="107" spans="1:6" s="118" customFormat="1">
      <c r="A107" s="134"/>
      <c r="B107" s="135"/>
      <c r="C107" s="135"/>
      <c r="D107" s="136"/>
      <c r="E107" s="133"/>
      <c r="F107" s="134"/>
    </row>
    <row r="108" spans="1:6" s="118" customFormat="1">
      <c r="A108" s="134"/>
      <c r="B108" s="135"/>
      <c r="C108" s="135"/>
      <c r="D108" s="136"/>
      <c r="E108" s="133"/>
      <c r="F108" s="134"/>
    </row>
    <row r="109" spans="1:6" s="118" customFormat="1">
      <c r="A109" s="134"/>
      <c r="B109" s="135"/>
      <c r="C109" s="135"/>
      <c r="D109" s="136"/>
      <c r="E109" s="133"/>
      <c r="F109" s="134"/>
    </row>
    <row r="110" spans="1:6" s="118" customFormat="1">
      <c r="A110" s="134"/>
      <c r="B110" s="135"/>
      <c r="C110" s="135"/>
      <c r="D110" s="136"/>
      <c r="E110" s="133"/>
      <c r="F110" s="134"/>
    </row>
    <row r="111" spans="1:6" s="118" customFormat="1">
      <c r="A111" s="134"/>
      <c r="B111" s="135"/>
      <c r="C111" s="135"/>
      <c r="D111" s="136"/>
      <c r="E111" s="133"/>
      <c r="F111" s="134"/>
    </row>
    <row r="112" spans="1:6" s="118" customFormat="1">
      <c r="A112" s="134"/>
      <c r="B112" s="135"/>
      <c r="C112" s="135"/>
      <c r="D112" s="136"/>
      <c r="E112" s="133"/>
      <c r="F112" s="134"/>
    </row>
    <row r="113" spans="1:6" s="118" customFormat="1">
      <c r="A113" s="134"/>
      <c r="B113" s="135"/>
      <c r="C113" s="135"/>
      <c r="D113" s="136"/>
      <c r="E113" s="133"/>
      <c r="F113" s="134"/>
    </row>
    <row r="114" spans="1:6" s="118" customFormat="1">
      <c r="A114" s="134"/>
      <c r="B114" s="135"/>
      <c r="C114" s="135"/>
      <c r="D114" s="136"/>
      <c r="E114" s="133"/>
      <c r="F114" s="134"/>
    </row>
    <row r="115" spans="1:6" s="118" customFormat="1">
      <c r="A115" s="134"/>
      <c r="B115" s="135"/>
      <c r="C115" s="135"/>
      <c r="D115" s="136"/>
      <c r="E115" s="133"/>
      <c r="F115" s="134"/>
    </row>
    <row r="116" spans="1:6" s="118" customFormat="1">
      <c r="A116" s="134"/>
      <c r="B116" s="135"/>
      <c r="C116" s="135"/>
      <c r="D116" s="136"/>
      <c r="E116" s="133"/>
      <c r="F116" s="134"/>
    </row>
    <row r="117" spans="1:6" s="118" customFormat="1">
      <c r="A117" s="134"/>
      <c r="B117" s="135"/>
      <c r="C117" s="135"/>
      <c r="D117" s="136"/>
      <c r="E117" s="133"/>
      <c r="F117" s="134"/>
    </row>
    <row r="118" spans="1:6" s="118" customFormat="1">
      <c r="A118" s="134"/>
      <c r="B118" s="135"/>
      <c r="C118" s="135"/>
      <c r="D118" s="136"/>
      <c r="E118" s="133"/>
      <c r="F118" s="134"/>
    </row>
    <row r="119" spans="1:6" s="118" customFormat="1">
      <c r="A119" s="134"/>
      <c r="B119" s="135"/>
      <c r="C119" s="135"/>
      <c r="D119" s="136"/>
      <c r="E119" s="133"/>
      <c r="F119" s="134"/>
    </row>
    <row r="120" spans="1:6" s="118" customFormat="1">
      <c r="A120" s="134"/>
      <c r="B120" s="135"/>
      <c r="C120" s="135"/>
      <c r="D120" s="136"/>
      <c r="E120" s="133"/>
      <c r="F120" s="134"/>
    </row>
    <row r="121" spans="1:6" s="118" customFormat="1">
      <c r="A121" s="134"/>
      <c r="B121" s="135"/>
      <c r="C121" s="135"/>
      <c r="D121" s="136"/>
      <c r="E121" s="133"/>
      <c r="F121" s="134"/>
    </row>
    <row r="122" spans="1:6" s="118" customFormat="1">
      <c r="A122" s="134"/>
      <c r="B122" s="135"/>
      <c r="C122" s="135"/>
      <c r="D122" s="136"/>
      <c r="E122" s="133"/>
      <c r="F122" s="134"/>
    </row>
    <row r="123" spans="1:6" s="118" customFormat="1">
      <c r="A123" s="134"/>
      <c r="B123" s="135"/>
      <c r="C123" s="135"/>
      <c r="D123" s="136"/>
      <c r="E123" s="133"/>
      <c r="F123" s="134"/>
    </row>
    <row r="124" spans="1:6" s="118" customFormat="1">
      <c r="A124" s="134"/>
      <c r="B124" s="135"/>
      <c r="C124" s="135"/>
      <c r="D124" s="136"/>
      <c r="E124" s="133"/>
      <c r="F124" s="134"/>
    </row>
    <row r="125" spans="1:6" s="118" customFormat="1">
      <c r="A125" s="134"/>
      <c r="B125" s="135"/>
      <c r="C125" s="135"/>
      <c r="D125" s="136"/>
      <c r="E125" s="133"/>
      <c r="F125" s="134"/>
    </row>
    <row r="126" spans="1:6" s="118" customFormat="1">
      <c r="A126" s="134"/>
      <c r="B126" s="135"/>
      <c r="C126" s="135"/>
      <c r="D126" s="136"/>
      <c r="E126" s="133"/>
      <c r="F126" s="134"/>
    </row>
    <row r="127" spans="1:6" s="118" customFormat="1">
      <c r="A127" s="134"/>
      <c r="B127" s="135"/>
      <c r="C127" s="135"/>
      <c r="D127" s="136"/>
      <c r="E127" s="133"/>
      <c r="F127" s="134"/>
    </row>
    <row r="128" spans="1:6" s="118" customFormat="1">
      <c r="A128" s="134"/>
      <c r="B128" s="135"/>
      <c r="C128" s="135"/>
      <c r="D128" s="136"/>
      <c r="E128" s="133"/>
      <c r="F128" s="134"/>
    </row>
    <row r="129" spans="1:6" s="118" customFormat="1">
      <c r="A129" s="134"/>
      <c r="B129" s="135"/>
      <c r="C129" s="135"/>
      <c r="D129" s="136"/>
      <c r="E129" s="133"/>
      <c r="F129" s="134"/>
    </row>
    <row r="130" spans="1:6" s="118" customFormat="1">
      <c r="A130" s="134"/>
      <c r="B130" s="135"/>
      <c r="C130" s="135"/>
      <c r="D130" s="136"/>
      <c r="E130" s="133"/>
      <c r="F130" s="134"/>
    </row>
    <row r="131" spans="1:6" s="118" customFormat="1">
      <c r="A131" s="134"/>
      <c r="B131" s="135"/>
      <c r="C131" s="135"/>
      <c r="D131" s="136"/>
      <c r="E131" s="133"/>
      <c r="F131" s="134"/>
    </row>
    <row r="132" spans="1:6" s="118" customFormat="1">
      <c r="A132" s="134"/>
      <c r="B132" s="135"/>
      <c r="C132" s="135"/>
      <c r="D132" s="136"/>
      <c r="E132" s="133"/>
      <c r="F132" s="134"/>
    </row>
    <row r="133" spans="1:6" s="118" customFormat="1">
      <c r="A133" s="134"/>
      <c r="B133" s="135"/>
      <c r="C133" s="135"/>
      <c r="D133" s="136"/>
      <c r="E133" s="133"/>
      <c r="F133" s="134"/>
    </row>
    <row r="134" spans="1:6" s="118" customFormat="1">
      <c r="A134" s="134"/>
      <c r="B134" s="135"/>
      <c r="C134" s="135"/>
      <c r="D134" s="136"/>
      <c r="E134" s="133"/>
      <c r="F134" s="134"/>
    </row>
    <row r="135" spans="1:6" s="118" customFormat="1">
      <c r="A135" s="134"/>
      <c r="B135" s="135"/>
      <c r="C135" s="135"/>
      <c r="D135" s="136"/>
      <c r="E135" s="133"/>
      <c r="F135" s="134"/>
    </row>
    <row r="136" spans="1:6" s="118" customFormat="1">
      <c r="A136" s="134"/>
      <c r="B136" s="135"/>
      <c r="C136" s="135"/>
      <c r="D136" s="136"/>
      <c r="E136" s="133"/>
      <c r="F136" s="134"/>
    </row>
    <row r="137" spans="1:6" s="118" customFormat="1">
      <c r="A137" s="134"/>
      <c r="B137" s="135"/>
      <c r="C137" s="135"/>
      <c r="D137" s="136"/>
      <c r="E137" s="133"/>
      <c r="F137" s="134"/>
    </row>
    <row r="138" spans="1:6" s="118" customFormat="1">
      <c r="A138" s="134"/>
      <c r="B138" s="135"/>
      <c r="C138" s="135"/>
      <c r="D138" s="136"/>
      <c r="E138" s="133"/>
      <c r="F138" s="134"/>
    </row>
    <row r="139" spans="1:6" s="118" customFormat="1">
      <c r="A139" s="134"/>
      <c r="B139" s="135"/>
      <c r="C139" s="135"/>
      <c r="D139" s="136"/>
      <c r="E139" s="133"/>
      <c r="F139" s="134"/>
    </row>
    <row r="140" spans="1:6" s="118" customFormat="1">
      <c r="A140" s="134"/>
      <c r="B140" s="135"/>
      <c r="C140" s="135"/>
      <c r="D140" s="136"/>
      <c r="E140" s="133"/>
      <c r="F140" s="134"/>
    </row>
    <row r="141" spans="1:6" s="118" customFormat="1">
      <c r="A141" s="134"/>
      <c r="B141" s="135"/>
      <c r="C141" s="135"/>
      <c r="D141" s="136"/>
      <c r="E141" s="133"/>
      <c r="F141" s="134"/>
    </row>
    <row r="142" spans="1:6" s="118" customFormat="1">
      <c r="A142" s="134"/>
      <c r="B142" s="135"/>
      <c r="C142" s="135"/>
      <c r="D142" s="136"/>
      <c r="E142" s="133"/>
      <c r="F142" s="134"/>
    </row>
    <row r="143" spans="1:6" s="118" customFormat="1">
      <c r="A143" s="134"/>
      <c r="B143" s="135"/>
      <c r="C143" s="135"/>
      <c r="D143" s="136"/>
      <c r="E143" s="133"/>
      <c r="F143" s="134"/>
    </row>
    <row r="144" spans="1:6" s="118" customFormat="1">
      <c r="A144" s="134"/>
      <c r="B144" s="135"/>
      <c r="C144" s="135"/>
      <c r="D144" s="136"/>
      <c r="E144" s="133"/>
      <c r="F144" s="134"/>
    </row>
    <row r="145" spans="1:6" s="118" customFormat="1">
      <c r="A145" s="134"/>
      <c r="B145" s="135"/>
      <c r="C145" s="135"/>
      <c r="D145" s="136"/>
      <c r="E145" s="133"/>
      <c r="F145" s="134"/>
    </row>
    <row r="146" spans="1:6" s="118" customFormat="1">
      <c r="A146" s="134"/>
      <c r="B146" s="135"/>
      <c r="C146" s="135"/>
      <c r="D146" s="136"/>
      <c r="E146" s="133"/>
      <c r="F146" s="134"/>
    </row>
    <row r="147" spans="1:6" s="118" customFormat="1">
      <c r="A147" s="134"/>
      <c r="B147" s="135"/>
      <c r="C147" s="135"/>
      <c r="D147" s="136"/>
      <c r="E147" s="133"/>
      <c r="F147" s="134"/>
    </row>
    <row r="148" spans="1:6" s="118" customFormat="1">
      <c r="A148" s="134"/>
      <c r="B148" s="135"/>
      <c r="C148" s="135"/>
      <c r="D148" s="136"/>
      <c r="E148" s="133"/>
      <c r="F148" s="134"/>
    </row>
    <row r="149" spans="1:6" s="118" customFormat="1">
      <c r="A149" s="134"/>
      <c r="B149" s="135"/>
      <c r="C149" s="135"/>
      <c r="D149" s="136"/>
      <c r="E149" s="133"/>
      <c r="F149" s="134"/>
    </row>
    <row r="150" spans="1:6" s="118" customFormat="1">
      <c r="A150" s="134"/>
      <c r="B150" s="135"/>
      <c r="C150" s="135"/>
      <c r="D150" s="136"/>
      <c r="E150" s="133"/>
      <c r="F150" s="134"/>
    </row>
    <row r="151" spans="1:6" s="118" customFormat="1">
      <c r="A151" s="134"/>
      <c r="B151" s="135"/>
      <c r="C151" s="135"/>
      <c r="D151" s="136"/>
      <c r="E151" s="133"/>
      <c r="F151" s="134"/>
    </row>
    <row r="152" spans="1:6" s="118" customFormat="1">
      <c r="A152" s="134"/>
      <c r="B152" s="135"/>
      <c r="C152" s="135"/>
      <c r="D152" s="136"/>
      <c r="E152" s="133"/>
      <c r="F152" s="134"/>
    </row>
    <row r="153" spans="1:6" s="118" customFormat="1">
      <c r="A153" s="134"/>
      <c r="B153" s="135"/>
      <c r="C153" s="135"/>
      <c r="D153" s="136"/>
      <c r="E153" s="133"/>
      <c r="F153" s="134"/>
    </row>
    <row r="154" spans="1:6" s="118" customFormat="1">
      <c r="A154" s="134"/>
      <c r="B154" s="135"/>
      <c r="C154" s="135"/>
      <c r="D154" s="136"/>
      <c r="E154" s="133"/>
      <c r="F154" s="134"/>
    </row>
    <row r="155" spans="1:6" s="118" customFormat="1">
      <c r="A155" s="134"/>
      <c r="B155" s="135"/>
      <c r="C155" s="135"/>
      <c r="D155" s="136"/>
      <c r="E155" s="133"/>
      <c r="F155" s="134"/>
    </row>
    <row r="156" spans="1:6" s="118" customFormat="1">
      <c r="A156" s="134"/>
      <c r="B156" s="135"/>
      <c r="C156" s="135"/>
      <c r="D156" s="136"/>
      <c r="E156" s="133"/>
      <c r="F156" s="134"/>
    </row>
    <row r="157" spans="1:6" s="118" customFormat="1">
      <c r="A157" s="134"/>
      <c r="B157" s="135"/>
      <c r="C157" s="135"/>
      <c r="D157" s="136"/>
      <c r="E157" s="133"/>
      <c r="F157" s="134"/>
    </row>
    <row r="158" spans="1:6" s="118" customFormat="1">
      <c r="A158" s="134"/>
      <c r="B158" s="135"/>
      <c r="C158" s="135"/>
      <c r="D158" s="136"/>
      <c r="E158" s="133"/>
      <c r="F158" s="134"/>
    </row>
    <row r="159" spans="1:6" s="118" customFormat="1">
      <c r="A159" s="134"/>
      <c r="B159" s="135"/>
      <c r="C159" s="135"/>
      <c r="D159" s="136"/>
      <c r="E159" s="133"/>
      <c r="F159" s="134"/>
    </row>
    <row r="160" spans="1:6" s="118" customFormat="1">
      <c r="A160" s="134"/>
      <c r="B160" s="135"/>
      <c r="C160" s="135"/>
      <c r="D160" s="136"/>
      <c r="E160" s="133"/>
      <c r="F160" s="134"/>
    </row>
    <row r="161" spans="1:6" s="118" customFormat="1">
      <c r="A161" s="134"/>
      <c r="B161" s="135"/>
      <c r="C161" s="135"/>
      <c r="D161" s="136"/>
      <c r="E161" s="133"/>
      <c r="F161" s="134"/>
    </row>
    <row r="162" spans="1:6" s="118" customFormat="1">
      <c r="A162" s="134"/>
      <c r="B162" s="135"/>
      <c r="C162" s="135"/>
      <c r="D162" s="136"/>
      <c r="E162" s="133"/>
      <c r="F162" s="134"/>
    </row>
    <row r="163" spans="1:6" s="118" customFormat="1">
      <c r="A163" s="134"/>
      <c r="B163" s="135"/>
      <c r="C163" s="135"/>
      <c r="D163" s="136"/>
      <c r="E163" s="133"/>
      <c r="F163" s="134"/>
    </row>
    <row r="164" spans="1:6" s="118" customFormat="1">
      <c r="A164" s="134"/>
      <c r="B164" s="135"/>
      <c r="C164" s="135"/>
      <c r="D164" s="136"/>
      <c r="E164" s="133"/>
      <c r="F164" s="134"/>
    </row>
    <row r="165" spans="1:6" s="118" customFormat="1">
      <c r="A165" s="134"/>
      <c r="B165" s="135"/>
      <c r="C165" s="135"/>
      <c r="D165" s="136"/>
      <c r="E165" s="133"/>
      <c r="F165" s="134"/>
    </row>
    <row r="166" spans="1:6" s="118" customFormat="1">
      <c r="A166" s="134"/>
      <c r="B166" s="135"/>
      <c r="C166" s="135"/>
      <c r="D166" s="136"/>
      <c r="E166" s="133"/>
      <c r="F166" s="134"/>
    </row>
    <row r="167" spans="1:6" s="118" customFormat="1">
      <c r="A167" s="134"/>
      <c r="B167" s="135"/>
      <c r="C167" s="135"/>
      <c r="D167" s="136"/>
      <c r="E167" s="133"/>
      <c r="F167" s="134"/>
    </row>
    <row r="168" spans="1:6" s="118" customFormat="1">
      <c r="A168" s="134"/>
      <c r="B168" s="135"/>
      <c r="C168" s="135"/>
      <c r="D168" s="136"/>
      <c r="E168" s="133"/>
      <c r="F168" s="134"/>
    </row>
    <row r="169" spans="1:6" s="118" customFormat="1">
      <c r="A169" s="134"/>
      <c r="B169" s="135"/>
      <c r="C169" s="135"/>
      <c r="D169" s="136"/>
      <c r="E169" s="133"/>
      <c r="F169" s="134"/>
    </row>
    <row r="170" spans="1:6" s="118" customFormat="1">
      <c r="A170" s="134"/>
      <c r="B170" s="135"/>
      <c r="C170" s="135"/>
      <c r="D170" s="136"/>
      <c r="E170" s="133"/>
      <c r="F170" s="134"/>
    </row>
    <row r="171" spans="1:6" s="118" customFormat="1">
      <c r="A171" s="134"/>
      <c r="B171" s="135"/>
      <c r="C171" s="135"/>
      <c r="D171" s="136"/>
      <c r="E171" s="133"/>
      <c r="F171" s="134"/>
    </row>
    <row r="172" spans="1:6" s="118" customFormat="1">
      <c r="A172" s="134"/>
      <c r="B172" s="135"/>
      <c r="C172" s="135"/>
      <c r="D172" s="136"/>
      <c r="E172" s="133"/>
      <c r="F172" s="134"/>
    </row>
    <row r="173" spans="1:6" s="118" customFormat="1">
      <c r="A173" s="134"/>
      <c r="B173" s="135"/>
      <c r="C173" s="135"/>
      <c r="D173" s="136"/>
      <c r="E173" s="133"/>
      <c r="F173" s="134"/>
    </row>
    <row r="174" spans="1:6" s="118" customFormat="1">
      <c r="A174" s="134"/>
      <c r="B174" s="135"/>
      <c r="C174" s="135"/>
      <c r="D174" s="136"/>
      <c r="E174" s="133"/>
      <c r="F174" s="134"/>
    </row>
    <row r="175" spans="1:6" s="118" customFormat="1">
      <c r="A175" s="134"/>
      <c r="B175" s="135"/>
      <c r="C175" s="135"/>
      <c r="D175" s="136"/>
      <c r="E175" s="133"/>
      <c r="F175" s="134"/>
    </row>
    <row r="176" spans="1:6" s="118" customFormat="1">
      <c r="A176" s="134"/>
      <c r="B176" s="135"/>
      <c r="C176" s="135"/>
      <c r="D176" s="136"/>
      <c r="E176" s="133"/>
      <c r="F176" s="134"/>
    </row>
    <row r="177" spans="1:6" s="118" customFormat="1">
      <c r="A177" s="134"/>
      <c r="B177" s="135"/>
      <c r="C177" s="135"/>
      <c r="D177" s="136"/>
      <c r="E177" s="133"/>
      <c r="F177" s="134"/>
    </row>
    <row r="178" spans="1:6" s="118" customFormat="1">
      <c r="A178" s="134"/>
      <c r="B178" s="135"/>
      <c r="C178" s="135"/>
      <c r="D178" s="136"/>
      <c r="E178" s="133"/>
      <c r="F178" s="134"/>
    </row>
    <row r="179" spans="1:6" s="118" customFormat="1">
      <c r="A179" s="134"/>
      <c r="B179" s="135"/>
      <c r="C179" s="135"/>
      <c r="D179" s="136"/>
      <c r="E179" s="133"/>
      <c r="F179" s="134"/>
    </row>
    <row r="180" spans="1:6" s="118" customFormat="1">
      <c r="A180" s="134"/>
      <c r="B180" s="135"/>
      <c r="C180" s="135"/>
      <c r="D180" s="136"/>
      <c r="E180" s="133"/>
      <c r="F180" s="134"/>
    </row>
    <row r="181" spans="1:6" s="118" customFormat="1">
      <c r="A181" s="134"/>
      <c r="B181" s="135"/>
      <c r="C181" s="135"/>
      <c r="D181" s="136"/>
      <c r="E181" s="133"/>
      <c r="F181" s="134"/>
    </row>
    <row r="182" spans="1:6" s="118" customFormat="1">
      <c r="A182" s="134"/>
      <c r="B182" s="135"/>
      <c r="C182" s="135"/>
      <c r="D182" s="136"/>
      <c r="E182" s="133"/>
      <c r="F182" s="134"/>
    </row>
    <row r="183" spans="1:6" s="118" customFormat="1">
      <c r="A183" s="134"/>
      <c r="B183" s="135"/>
      <c r="C183" s="135"/>
      <c r="D183" s="136"/>
      <c r="E183" s="133"/>
      <c r="F183" s="134"/>
    </row>
    <row r="184" spans="1:6" s="118" customFormat="1">
      <c r="A184" s="134"/>
      <c r="B184" s="135"/>
      <c r="C184" s="135"/>
      <c r="D184" s="136"/>
      <c r="E184" s="133"/>
      <c r="F184" s="134"/>
    </row>
    <row r="185" spans="1:6" s="118" customFormat="1">
      <c r="A185" s="134"/>
      <c r="B185" s="135"/>
      <c r="C185" s="135"/>
      <c r="D185" s="136"/>
      <c r="E185" s="133"/>
      <c r="F185" s="134"/>
    </row>
    <row r="186" spans="1:6" s="118" customFormat="1">
      <c r="A186" s="134"/>
      <c r="B186" s="135"/>
      <c r="C186" s="135"/>
      <c r="D186" s="136"/>
      <c r="E186" s="133"/>
      <c r="F186" s="134"/>
    </row>
    <row r="187" spans="1:6" s="118" customFormat="1">
      <c r="A187" s="134"/>
      <c r="B187" s="135"/>
      <c r="C187" s="135"/>
      <c r="D187" s="136"/>
      <c r="E187" s="133"/>
      <c r="F187" s="134"/>
    </row>
    <row r="188" spans="1:6" s="118" customFormat="1">
      <c r="A188" s="134"/>
      <c r="B188" s="135"/>
      <c r="C188" s="135"/>
      <c r="D188" s="136"/>
      <c r="E188" s="133"/>
      <c r="F188" s="134"/>
    </row>
    <row r="189" spans="1:6" s="118" customFormat="1">
      <c r="A189" s="134"/>
      <c r="B189" s="135"/>
      <c r="C189" s="135"/>
      <c r="D189" s="136"/>
      <c r="E189" s="133"/>
      <c r="F189" s="134"/>
    </row>
    <row r="190" spans="1:6" s="118" customFormat="1">
      <c r="A190" s="134"/>
      <c r="B190" s="135"/>
      <c r="C190" s="135"/>
      <c r="D190" s="136"/>
      <c r="E190" s="133"/>
      <c r="F190" s="134"/>
    </row>
    <row r="191" spans="1:6" s="118" customFormat="1">
      <c r="A191" s="134"/>
      <c r="B191" s="135"/>
      <c r="C191" s="135"/>
      <c r="D191" s="136"/>
      <c r="E191" s="133"/>
      <c r="F191" s="134"/>
    </row>
    <row r="192" spans="1:6" s="118" customFormat="1">
      <c r="A192" s="134"/>
      <c r="B192" s="135"/>
      <c r="C192" s="135"/>
      <c r="D192" s="136"/>
      <c r="E192" s="133"/>
      <c r="F192" s="134"/>
    </row>
    <row r="193" spans="1:6" s="118" customFormat="1">
      <c r="A193" s="134"/>
      <c r="B193" s="135"/>
      <c r="C193" s="135"/>
      <c r="D193" s="136"/>
      <c r="E193" s="133"/>
      <c r="F193" s="134"/>
    </row>
    <row r="194" spans="1:6" s="118" customFormat="1">
      <c r="A194" s="134"/>
      <c r="B194" s="135"/>
      <c r="C194" s="135"/>
      <c r="D194" s="136"/>
      <c r="E194" s="133"/>
      <c r="F194" s="134"/>
    </row>
    <row r="195" spans="1:6" s="118" customFormat="1">
      <c r="A195" s="134"/>
      <c r="B195" s="135"/>
      <c r="C195" s="135"/>
      <c r="D195" s="136"/>
      <c r="E195" s="133"/>
      <c r="F195" s="134"/>
    </row>
    <row r="196" spans="1:6" s="118" customFormat="1">
      <c r="A196" s="134"/>
      <c r="B196" s="135"/>
      <c r="C196" s="135"/>
      <c r="D196" s="136"/>
      <c r="E196" s="133"/>
      <c r="F196" s="134"/>
    </row>
    <row r="197" spans="1:6" s="118" customFormat="1">
      <c r="A197" s="134"/>
      <c r="B197" s="135"/>
      <c r="C197" s="135"/>
      <c r="D197" s="136"/>
      <c r="E197" s="133"/>
      <c r="F197" s="134"/>
    </row>
    <row r="198" spans="1:6" s="118" customFormat="1">
      <c r="A198" s="134"/>
      <c r="B198" s="135"/>
      <c r="C198" s="135"/>
      <c r="D198" s="136"/>
      <c r="E198" s="133"/>
      <c r="F198" s="134"/>
    </row>
    <row r="199" spans="1:6" s="118" customFormat="1">
      <c r="A199" s="134"/>
      <c r="B199" s="135"/>
      <c r="C199" s="135"/>
      <c r="D199" s="136"/>
      <c r="E199" s="133"/>
      <c r="F199" s="134"/>
    </row>
    <row r="200" spans="1:6" s="118" customFormat="1">
      <c r="A200" s="134"/>
      <c r="B200" s="135"/>
      <c r="C200" s="135"/>
      <c r="D200" s="136"/>
      <c r="E200" s="133"/>
      <c r="F200" s="134"/>
    </row>
    <row r="201" spans="1:6" s="118" customFormat="1">
      <c r="A201" s="134"/>
      <c r="B201" s="135"/>
      <c r="C201" s="135"/>
      <c r="D201" s="136"/>
      <c r="E201" s="133"/>
      <c r="F201" s="134"/>
    </row>
    <row r="202" spans="1:6" s="118" customFormat="1">
      <c r="A202" s="134"/>
      <c r="B202" s="135"/>
      <c r="C202" s="135"/>
      <c r="D202" s="136"/>
      <c r="E202" s="133"/>
      <c r="F202" s="134"/>
    </row>
    <row r="203" spans="1:6" s="118" customFormat="1">
      <c r="A203" s="134"/>
      <c r="B203" s="135"/>
      <c r="C203" s="135"/>
      <c r="D203" s="136"/>
      <c r="E203" s="133"/>
      <c r="F203" s="134"/>
    </row>
    <row r="204" spans="1:6" s="118" customFormat="1">
      <c r="A204" s="134"/>
      <c r="B204" s="135"/>
      <c r="C204" s="135"/>
      <c r="D204" s="136"/>
      <c r="E204" s="133"/>
      <c r="F204" s="134"/>
    </row>
    <row r="205" spans="1:6" s="118" customFormat="1">
      <c r="A205" s="134"/>
      <c r="B205" s="135"/>
      <c r="C205" s="135"/>
      <c r="D205" s="136"/>
      <c r="E205" s="133"/>
      <c r="F205" s="134"/>
    </row>
    <row r="206" spans="1:6" s="118" customFormat="1">
      <c r="A206" s="134"/>
      <c r="B206" s="135"/>
      <c r="C206" s="135"/>
      <c r="D206" s="136"/>
      <c r="E206" s="133"/>
      <c r="F206" s="134"/>
    </row>
    <row r="207" spans="1:6" s="118" customFormat="1">
      <c r="A207" s="134"/>
      <c r="B207" s="135"/>
      <c r="C207" s="135"/>
      <c r="D207" s="136"/>
      <c r="E207" s="133"/>
      <c r="F207" s="134"/>
    </row>
    <row r="208" spans="1:6" s="118" customFormat="1">
      <c r="A208" s="134"/>
      <c r="B208" s="135"/>
      <c r="C208" s="135"/>
      <c r="D208" s="136"/>
      <c r="E208" s="133"/>
      <c r="F208" s="134"/>
    </row>
    <row r="209" spans="1:6" s="118" customFormat="1">
      <c r="A209" s="134"/>
      <c r="B209" s="135"/>
      <c r="C209" s="135"/>
      <c r="D209" s="136"/>
      <c r="E209" s="133"/>
      <c r="F209" s="134"/>
    </row>
    <row r="210" spans="1:6" s="118" customFormat="1">
      <c r="A210" s="134"/>
      <c r="B210" s="135"/>
      <c r="C210" s="135"/>
      <c r="D210" s="136"/>
      <c r="E210" s="133"/>
      <c r="F210" s="134"/>
    </row>
    <row r="211" spans="1:6" s="118" customFormat="1">
      <c r="A211" s="134"/>
      <c r="B211" s="135"/>
      <c r="C211" s="135"/>
      <c r="D211" s="136"/>
      <c r="E211" s="133"/>
      <c r="F211" s="134"/>
    </row>
    <row r="212" spans="1:6" s="118" customFormat="1">
      <c r="A212" s="134"/>
      <c r="B212" s="135"/>
      <c r="C212" s="135"/>
      <c r="D212" s="136"/>
      <c r="E212" s="133"/>
      <c r="F212" s="134"/>
    </row>
    <row r="213" spans="1:6" s="118" customFormat="1">
      <c r="A213" s="134"/>
      <c r="B213" s="135"/>
      <c r="C213" s="135"/>
      <c r="D213" s="136"/>
      <c r="E213" s="133"/>
      <c r="F213" s="134"/>
    </row>
    <row r="214" spans="1:6" s="118" customFormat="1">
      <c r="A214" s="134"/>
      <c r="B214" s="135"/>
      <c r="C214" s="135"/>
      <c r="D214" s="136"/>
      <c r="E214" s="133"/>
      <c r="F214" s="134"/>
    </row>
    <row r="215" spans="1:6" s="118" customFormat="1">
      <c r="A215" s="134"/>
      <c r="B215" s="135"/>
      <c r="C215" s="135"/>
      <c r="D215" s="136"/>
      <c r="E215" s="133"/>
      <c r="F215" s="134"/>
    </row>
    <row r="216" spans="1:6" s="118" customFormat="1">
      <c r="A216" s="134"/>
      <c r="B216" s="135"/>
      <c r="C216" s="135"/>
      <c r="D216" s="136"/>
      <c r="E216" s="133"/>
      <c r="F216" s="134"/>
    </row>
    <row r="217" spans="1:6" s="118" customFormat="1">
      <c r="A217" s="134"/>
      <c r="B217" s="135"/>
      <c r="C217" s="135"/>
      <c r="D217" s="136"/>
      <c r="E217" s="133"/>
      <c r="F217" s="134"/>
    </row>
    <row r="218" spans="1:6" s="118" customFormat="1">
      <c r="A218" s="134"/>
      <c r="B218" s="135"/>
      <c r="C218" s="135"/>
      <c r="D218" s="136"/>
      <c r="E218" s="133"/>
      <c r="F218" s="134"/>
    </row>
    <row r="219" spans="1:6" s="118" customFormat="1">
      <c r="A219" s="134"/>
      <c r="B219" s="135"/>
      <c r="C219" s="135"/>
      <c r="D219" s="136"/>
      <c r="E219" s="133"/>
      <c r="F219" s="134"/>
    </row>
    <row r="220" spans="1:6" s="118" customFormat="1">
      <c r="A220" s="134"/>
      <c r="B220" s="135"/>
      <c r="C220" s="135"/>
      <c r="D220" s="136"/>
      <c r="E220" s="133"/>
      <c r="F220" s="134"/>
    </row>
    <row r="221" spans="1:6" s="118" customFormat="1">
      <c r="A221" s="134"/>
      <c r="B221" s="135"/>
      <c r="C221" s="135"/>
      <c r="D221" s="136"/>
      <c r="E221" s="133"/>
      <c r="F221" s="134"/>
    </row>
    <row r="222" spans="1:6" s="118" customFormat="1">
      <c r="A222" s="134"/>
      <c r="B222" s="135"/>
      <c r="C222" s="135"/>
      <c r="D222" s="136"/>
      <c r="E222" s="133"/>
      <c r="F222" s="134"/>
    </row>
    <row r="223" spans="1:6" s="118" customFormat="1">
      <c r="A223" s="134"/>
      <c r="B223" s="135"/>
      <c r="C223" s="135"/>
      <c r="D223" s="136"/>
      <c r="E223" s="133"/>
      <c r="F223" s="134"/>
    </row>
    <row r="224" spans="1:6" s="118" customFormat="1">
      <c r="A224" s="134"/>
      <c r="B224" s="135"/>
      <c r="C224" s="135"/>
      <c r="D224" s="136"/>
      <c r="E224" s="133"/>
      <c r="F224" s="134"/>
    </row>
    <row r="225" spans="1:6" s="118" customFormat="1">
      <c r="A225" s="134"/>
      <c r="B225" s="135"/>
      <c r="C225" s="135"/>
      <c r="D225" s="136"/>
      <c r="E225" s="133"/>
      <c r="F225" s="134"/>
    </row>
    <row r="226" spans="1:6" s="118" customFormat="1">
      <c r="A226" s="134"/>
      <c r="B226" s="135"/>
      <c r="C226" s="135"/>
      <c r="D226" s="136"/>
      <c r="E226" s="133"/>
      <c r="F226" s="134"/>
    </row>
    <row r="227" spans="1:6" s="118" customFormat="1">
      <c r="A227" s="134"/>
      <c r="B227" s="135"/>
      <c r="C227" s="135"/>
      <c r="D227" s="136"/>
      <c r="E227" s="133"/>
      <c r="F227" s="134"/>
    </row>
    <row r="228" spans="1:6" s="118" customFormat="1">
      <c r="A228" s="134"/>
      <c r="B228" s="135"/>
      <c r="C228" s="135"/>
      <c r="D228" s="136"/>
      <c r="E228" s="133"/>
      <c r="F228" s="134"/>
    </row>
    <row r="229" spans="1:6" s="118" customFormat="1">
      <c r="A229" s="134"/>
      <c r="B229" s="135"/>
      <c r="C229" s="135"/>
      <c r="D229" s="136"/>
      <c r="E229" s="133"/>
      <c r="F229" s="134"/>
    </row>
    <row r="230" spans="1:6" s="118" customFormat="1">
      <c r="A230" s="134"/>
      <c r="B230" s="135"/>
      <c r="C230" s="135"/>
      <c r="D230" s="136"/>
      <c r="E230" s="133"/>
      <c r="F230" s="134"/>
    </row>
    <row r="231" spans="1:6" s="118" customFormat="1">
      <c r="A231" s="134"/>
      <c r="B231" s="135"/>
      <c r="C231" s="135"/>
      <c r="D231" s="136"/>
      <c r="E231" s="133"/>
      <c r="F231" s="134"/>
    </row>
    <row r="232" spans="1:6" s="118" customFormat="1">
      <c r="A232" s="134"/>
      <c r="B232" s="135"/>
      <c r="C232" s="135"/>
      <c r="D232" s="136"/>
      <c r="E232" s="133"/>
      <c r="F232" s="134"/>
    </row>
    <row r="233" spans="1:6" s="118" customFormat="1">
      <c r="A233" s="134"/>
      <c r="B233" s="135"/>
      <c r="C233" s="135"/>
      <c r="D233" s="136"/>
      <c r="E233" s="133"/>
      <c r="F233" s="134"/>
    </row>
    <row r="234" spans="1:6" s="118" customFormat="1">
      <c r="A234" s="134"/>
      <c r="B234" s="135"/>
      <c r="C234" s="135"/>
      <c r="D234" s="136"/>
      <c r="E234" s="133"/>
      <c r="F234" s="134"/>
    </row>
    <row r="235" spans="1:6" s="118" customFormat="1">
      <c r="A235" s="134"/>
      <c r="B235" s="135"/>
      <c r="C235" s="135"/>
      <c r="D235" s="136"/>
      <c r="E235" s="133"/>
      <c r="F235" s="134"/>
    </row>
    <row r="236" spans="1:6" s="118" customFormat="1">
      <c r="A236" s="134"/>
      <c r="B236" s="135"/>
      <c r="C236" s="135"/>
      <c r="D236" s="136"/>
      <c r="E236" s="133"/>
      <c r="F236" s="134"/>
    </row>
    <row r="237" spans="1:6" s="118" customFormat="1">
      <c r="A237" s="134"/>
      <c r="B237" s="135"/>
      <c r="C237" s="135"/>
      <c r="D237" s="136"/>
      <c r="E237" s="133"/>
      <c r="F237" s="134"/>
    </row>
    <row r="238" spans="1:6" s="118" customFormat="1">
      <c r="A238" s="134"/>
      <c r="B238" s="135"/>
      <c r="C238" s="135"/>
      <c r="D238" s="136"/>
      <c r="E238" s="133"/>
      <c r="F238" s="134"/>
    </row>
    <row r="239" spans="1:6" s="118" customFormat="1">
      <c r="A239" s="134"/>
      <c r="B239" s="135"/>
      <c r="C239" s="135"/>
      <c r="D239" s="136"/>
      <c r="E239" s="133"/>
      <c r="F239" s="134"/>
    </row>
    <row r="240" spans="1:6" s="118" customFormat="1">
      <c r="A240" s="134"/>
      <c r="B240" s="135"/>
      <c r="C240" s="135"/>
      <c r="D240" s="136"/>
      <c r="E240" s="133"/>
      <c r="F240" s="134"/>
    </row>
    <row r="241" spans="1:6" s="118" customFormat="1">
      <c r="A241" s="134"/>
      <c r="B241" s="135"/>
      <c r="C241" s="135"/>
      <c r="D241" s="136"/>
      <c r="E241" s="133"/>
      <c r="F241" s="134"/>
    </row>
    <row r="242" spans="1:6" s="118" customFormat="1">
      <c r="A242" s="134"/>
      <c r="B242" s="135"/>
      <c r="C242" s="135"/>
      <c r="D242" s="136"/>
      <c r="E242" s="133"/>
      <c r="F242" s="134"/>
    </row>
    <row r="243" spans="1:6" s="118" customFormat="1">
      <c r="A243" s="134"/>
      <c r="B243" s="135"/>
      <c r="C243" s="135"/>
      <c r="D243" s="136"/>
      <c r="E243" s="133"/>
      <c r="F243" s="134"/>
    </row>
    <row r="244" spans="1:6" s="118" customFormat="1">
      <c r="A244" s="134"/>
      <c r="B244" s="135"/>
      <c r="C244" s="135"/>
      <c r="D244" s="136"/>
      <c r="E244" s="133"/>
      <c r="F244" s="134"/>
    </row>
    <row r="245" spans="1:6" s="118" customFormat="1">
      <c r="A245" s="134"/>
      <c r="B245" s="135"/>
      <c r="C245" s="135"/>
      <c r="D245" s="136"/>
      <c r="E245" s="133"/>
      <c r="F245" s="134"/>
    </row>
    <row r="246" spans="1:6" s="118" customFormat="1">
      <c r="A246" s="134"/>
      <c r="B246" s="135"/>
      <c r="C246" s="135"/>
      <c r="D246" s="136"/>
      <c r="E246" s="133"/>
      <c r="F246" s="134"/>
    </row>
    <row r="247" spans="1:6" s="118" customFormat="1">
      <c r="A247" s="134"/>
      <c r="B247" s="135"/>
      <c r="C247" s="135"/>
      <c r="D247" s="136"/>
      <c r="E247" s="133"/>
      <c r="F247" s="134"/>
    </row>
    <row r="248" spans="1:6" s="118" customFormat="1">
      <c r="A248" s="134"/>
      <c r="B248" s="135"/>
      <c r="C248" s="135"/>
      <c r="D248" s="136"/>
      <c r="E248" s="133"/>
      <c r="F248" s="134"/>
    </row>
    <row r="249" spans="1:6" s="118" customFormat="1">
      <c r="A249" s="134"/>
      <c r="B249" s="135"/>
      <c r="C249" s="135"/>
      <c r="D249" s="136"/>
      <c r="E249" s="133"/>
      <c r="F249" s="134"/>
    </row>
    <row r="250" spans="1:6" s="118" customFormat="1">
      <c r="A250" s="134"/>
      <c r="B250" s="135"/>
      <c r="C250" s="135"/>
      <c r="D250" s="136"/>
      <c r="E250" s="133"/>
      <c r="F250" s="134"/>
    </row>
    <row r="251" spans="1:6" s="118" customFormat="1">
      <c r="A251" s="134"/>
      <c r="B251" s="135"/>
      <c r="C251" s="135"/>
      <c r="D251" s="136"/>
      <c r="E251" s="133"/>
      <c r="F251" s="134"/>
    </row>
    <row r="252" spans="1:6" s="118" customFormat="1">
      <c r="A252" s="134"/>
      <c r="B252" s="135"/>
      <c r="C252" s="135"/>
      <c r="D252" s="136"/>
      <c r="E252" s="133"/>
      <c r="F252" s="134"/>
    </row>
    <row r="253" spans="1:6" s="118" customFormat="1">
      <c r="A253" s="134"/>
      <c r="B253" s="135"/>
      <c r="C253" s="135"/>
      <c r="D253" s="136"/>
      <c r="E253" s="133"/>
      <c r="F253" s="134"/>
    </row>
    <row r="254" spans="1:6" s="118" customFormat="1">
      <c r="A254" s="134"/>
      <c r="B254" s="135"/>
      <c r="C254" s="135"/>
      <c r="D254" s="136"/>
      <c r="E254" s="133"/>
      <c r="F254" s="134"/>
    </row>
    <row r="255" spans="1:6" s="118" customFormat="1">
      <c r="A255" s="134"/>
      <c r="B255" s="135"/>
      <c r="C255" s="135"/>
      <c r="D255" s="136"/>
      <c r="E255" s="133"/>
      <c r="F255" s="134"/>
    </row>
    <row r="256" spans="1:6" s="118" customFormat="1">
      <c r="A256" s="134"/>
      <c r="B256" s="135"/>
      <c r="C256" s="135"/>
      <c r="D256" s="136"/>
      <c r="E256" s="133"/>
      <c r="F256" s="134"/>
    </row>
    <row r="257" spans="1:6" s="118" customFormat="1">
      <c r="A257" s="134"/>
      <c r="B257" s="135"/>
      <c r="C257" s="135"/>
      <c r="D257" s="136"/>
      <c r="E257" s="133"/>
      <c r="F257" s="134"/>
    </row>
    <row r="258" spans="1:6" s="118" customFormat="1">
      <c r="A258" s="134"/>
      <c r="B258" s="135"/>
      <c r="C258" s="135"/>
      <c r="D258" s="136"/>
      <c r="E258" s="133"/>
      <c r="F258" s="134"/>
    </row>
    <row r="259" spans="1:6" s="118" customFormat="1">
      <c r="A259" s="134"/>
      <c r="B259" s="135"/>
      <c r="C259" s="135"/>
      <c r="D259" s="136"/>
      <c r="E259" s="133"/>
      <c r="F259" s="134"/>
    </row>
    <row r="260" spans="1:6" s="118" customFormat="1">
      <c r="A260" s="134"/>
      <c r="B260" s="135"/>
      <c r="C260" s="135"/>
      <c r="D260" s="136"/>
      <c r="E260" s="133"/>
      <c r="F260" s="134"/>
    </row>
    <row r="261" spans="1:6" s="118" customFormat="1">
      <c r="A261" s="134"/>
      <c r="B261" s="135"/>
      <c r="C261" s="135"/>
      <c r="D261" s="136"/>
      <c r="E261" s="133"/>
      <c r="F261" s="134"/>
    </row>
    <row r="262" spans="1:6" s="118" customFormat="1">
      <c r="A262" s="134"/>
      <c r="B262" s="135"/>
      <c r="C262" s="135"/>
      <c r="D262" s="136"/>
      <c r="E262" s="133"/>
      <c r="F262" s="134"/>
    </row>
    <row r="263" spans="1:6" s="118" customFormat="1">
      <c r="A263" s="134"/>
      <c r="B263" s="135"/>
      <c r="C263" s="135"/>
      <c r="D263" s="136"/>
      <c r="E263" s="133"/>
      <c r="F263" s="134"/>
    </row>
    <row r="264" spans="1:6" s="118" customFormat="1">
      <c r="A264" s="134"/>
      <c r="B264" s="135"/>
      <c r="C264" s="135"/>
      <c r="D264" s="136"/>
      <c r="E264" s="133"/>
      <c r="F264" s="134"/>
    </row>
    <row r="265" spans="1:6" s="118" customFormat="1">
      <c r="A265" s="134"/>
      <c r="B265" s="135"/>
      <c r="C265" s="135"/>
      <c r="D265" s="136"/>
      <c r="E265" s="133"/>
      <c r="F265" s="134"/>
    </row>
    <row r="266" spans="1:6" s="118" customFormat="1">
      <c r="A266" s="134"/>
      <c r="B266" s="135"/>
      <c r="C266" s="135"/>
      <c r="D266" s="136"/>
      <c r="E266" s="133"/>
      <c r="F266" s="134"/>
    </row>
    <row r="267" spans="1:6" s="118" customFormat="1">
      <c r="A267" s="134"/>
      <c r="B267" s="135"/>
      <c r="C267" s="135"/>
      <c r="D267" s="136"/>
      <c r="E267" s="133"/>
      <c r="F267" s="134"/>
    </row>
    <row r="268" spans="1:6" s="118" customFormat="1">
      <c r="A268" s="134"/>
      <c r="B268" s="135"/>
      <c r="C268" s="135"/>
      <c r="D268" s="136"/>
      <c r="E268" s="133"/>
      <c r="F268" s="134"/>
    </row>
    <row r="269" spans="1:6" s="118" customFormat="1">
      <c r="A269" s="134"/>
      <c r="B269" s="135"/>
      <c r="C269" s="135"/>
      <c r="D269" s="136"/>
      <c r="E269" s="133"/>
      <c r="F269" s="134"/>
    </row>
    <row r="270" spans="1:6" s="118" customFormat="1">
      <c r="A270" s="134"/>
      <c r="B270" s="135"/>
      <c r="C270" s="135"/>
      <c r="D270" s="136"/>
      <c r="E270" s="133"/>
      <c r="F270" s="134"/>
    </row>
    <row r="271" spans="1:6" s="118" customFormat="1">
      <c r="A271" s="134"/>
      <c r="B271" s="135"/>
      <c r="C271" s="135"/>
      <c r="D271" s="136"/>
      <c r="E271" s="133"/>
      <c r="F271" s="134"/>
    </row>
    <row r="272" spans="1:6" s="118" customFormat="1">
      <c r="A272" s="134"/>
      <c r="B272" s="135"/>
      <c r="C272" s="135"/>
      <c r="D272" s="136"/>
      <c r="E272" s="133"/>
      <c r="F272" s="134"/>
    </row>
    <row r="273" spans="1:6" s="118" customFormat="1">
      <c r="A273" s="134"/>
      <c r="B273" s="135"/>
      <c r="C273" s="135"/>
      <c r="D273" s="136"/>
      <c r="E273" s="133"/>
      <c r="F273" s="134"/>
    </row>
    <row r="274" spans="1:6" s="118" customFormat="1">
      <c r="A274" s="134"/>
      <c r="B274" s="135"/>
      <c r="C274" s="135"/>
      <c r="D274" s="136"/>
      <c r="E274" s="133"/>
      <c r="F274" s="134"/>
    </row>
    <row r="275" spans="1:6" s="118" customFormat="1">
      <c r="A275" s="134"/>
      <c r="B275" s="135"/>
      <c r="C275" s="135"/>
      <c r="D275" s="136"/>
      <c r="E275" s="133"/>
      <c r="F275" s="134"/>
    </row>
    <row r="276" spans="1:6" s="118" customFormat="1">
      <c r="A276" s="134"/>
      <c r="B276" s="135"/>
      <c r="C276" s="135"/>
      <c r="D276" s="136"/>
      <c r="E276" s="133"/>
      <c r="F276" s="134"/>
    </row>
    <row r="277" spans="1:6" s="118" customFormat="1">
      <c r="A277" s="134"/>
      <c r="B277" s="135"/>
      <c r="C277" s="135"/>
      <c r="D277" s="136"/>
      <c r="E277" s="133"/>
      <c r="F277" s="134"/>
    </row>
    <row r="278" spans="1:6" s="118" customFormat="1">
      <c r="A278" s="134"/>
      <c r="B278" s="135"/>
      <c r="C278" s="135"/>
      <c r="D278" s="136"/>
      <c r="E278" s="133"/>
      <c r="F278" s="134"/>
    </row>
    <row r="279" spans="1:6" s="118" customFormat="1">
      <c r="A279" s="134"/>
      <c r="B279" s="135"/>
      <c r="C279" s="135"/>
      <c r="D279" s="136"/>
      <c r="E279" s="133"/>
      <c r="F279" s="134"/>
    </row>
    <row r="280" spans="1:6" s="118" customFormat="1">
      <c r="A280" s="134"/>
      <c r="B280" s="135"/>
      <c r="C280" s="135"/>
      <c r="D280" s="136"/>
      <c r="E280" s="133"/>
      <c r="F280" s="134"/>
    </row>
    <row r="281" spans="1:6" s="118" customFormat="1">
      <c r="A281" s="134"/>
      <c r="B281" s="135"/>
      <c r="C281" s="135"/>
      <c r="D281" s="136"/>
      <c r="E281" s="133"/>
      <c r="F281" s="134"/>
    </row>
    <row r="282" spans="1:6" s="118" customFormat="1">
      <c r="A282" s="134"/>
      <c r="B282" s="135"/>
      <c r="C282" s="135"/>
      <c r="D282" s="136"/>
      <c r="E282" s="133"/>
      <c r="F282" s="134"/>
    </row>
    <row r="283" spans="1:6" s="118" customFormat="1">
      <c r="A283" s="134"/>
      <c r="B283" s="135"/>
      <c r="C283" s="135"/>
      <c r="D283" s="136"/>
      <c r="E283" s="133"/>
      <c r="F283" s="134"/>
    </row>
    <row r="284" spans="1:6" s="118" customFormat="1">
      <c r="A284" s="134"/>
      <c r="B284" s="135"/>
      <c r="C284" s="135"/>
      <c r="D284" s="136"/>
      <c r="E284" s="133"/>
      <c r="F284" s="134"/>
    </row>
    <row r="285" spans="1:6" s="118" customFormat="1">
      <c r="A285" s="134"/>
      <c r="B285" s="135"/>
      <c r="C285" s="135"/>
      <c r="D285" s="136"/>
      <c r="E285" s="133"/>
      <c r="F285" s="134"/>
    </row>
    <row r="286" spans="1:6" s="118" customFormat="1">
      <c r="A286" s="134"/>
      <c r="B286" s="135"/>
      <c r="C286" s="135"/>
      <c r="D286" s="136"/>
      <c r="E286" s="133"/>
      <c r="F286" s="134"/>
    </row>
    <row r="287" spans="1:6" s="118" customFormat="1">
      <c r="A287" s="134"/>
      <c r="B287" s="135"/>
      <c r="C287" s="135"/>
      <c r="D287" s="136"/>
      <c r="E287" s="133"/>
      <c r="F287" s="134"/>
    </row>
    <row r="288" spans="1:6" s="118" customFormat="1">
      <c r="A288" s="134"/>
      <c r="B288" s="135"/>
      <c r="C288" s="135"/>
      <c r="D288" s="136"/>
      <c r="E288" s="133"/>
      <c r="F288" s="134"/>
    </row>
    <row r="289" spans="1:6" s="118" customFormat="1">
      <c r="A289" s="134"/>
      <c r="B289" s="135"/>
      <c r="C289" s="135"/>
      <c r="D289" s="136"/>
      <c r="E289" s="133"/>
      <c r="F289" s="134"/>
    </row>
    <row r="290" spans="1:6" s="118" customFormat="1">
      <c r="A290" s="134"/>
      <c r="B290" s="135"/>
      <c r="C290" s="135"/>
      <c r="D290" s="136"/>
      <c r="E290" s="133"/>
      <c r="F290" s="134"/>
    </row>
    <row r="291" spans="1:6" s="118" customFormat="1">
      <c r="A291" s="134"/>
      <c r="B291" s="135"/>
      <c r="C291" s="135"/>
      <c r="D291" s="136"/>
      <c r="E291" s="133"/>
      <c r="F291" s="134"/>
    </row>
    <row r="292" spans="1:6" s="118" customFormat="1">
      <c r="A292" s="134"/>
      <c r="B292" s="135"/>
      <c r="C292" s="135"/>
      <c r="D292" s="136"/>
      <c r="E292" s="133"/>
      <c r="F292" s="134"/>
    </row>
    <row r="293" spans="1:6" s="118" customFormat="1">
      <c r="A293" s="134"/>
      <c r="B293" s="135"/>
      <c r="C293" s="135"/>
      <c r="D293" s="136"/>
      <c r="E293" s="133"/>
      <c r="F293" s="134"/>
    </row>
    <row r="294" spans="1:6" s="118" customFormat="1">
      <c r="A294" s="134"/>
      <c r="B294" s="135"/>
      <c r="C294" s="135"/>
      <c r="D294" s="136"/>
      <c r="E294" s="133"/>
      <c r="F294" s="134"/>
    </row>
    <row r="295" spans="1:6" s="118" customFormat="1">
      <c r="A295" s="134"/>
      <c r="B295" s="135"/>
      <c r="C295" s="135"/>
      <c r="D295" s="136"/>
      <c r="E295" s="133"/>
      <c r="F295" s="134"/>
    </row>
    <row r="296" spans="1:6" s="118" customFormat="1">
      <c r="A296" s="134"/>
      <c r="B296" s="135"/>
      <c r="C296" s="135"/>
      <c r="D296" s="136"/>
      <c r="E296" s="133"/>
      <c r="F296" s="134"/>
    </row>
    <row r="297" spans="1:6" s="118" customFormat="1">
      <c r="A297" s="134"/>
      <c r="B297" s="135"/>
      <c r="C297" s="135"/>
      <c r="D297" s="136"/>
      <c r="E297" s="133"/>
      <c r="F297" s="134"/>
    </row>
    <row r="298" spans="1:6" s="118" customFormat="1">
      <c r="A298" s="134"/>
      <c r="B298" s="135"/>
      <c r="C298" s="135"/>
      <c r="D298" s="136"/>
      <c r="E298" s="133"/>
      <c r="F298" s="134"/>
    </row>
    <row r="299" spans="1:6" s="118" customFormat="1">
      <c r="A299" s="134"/>
      <c r="B299" s="135"/>
      <c r="C299" s="135"/>
      <c r="D299" s="136"/>
      <c r="E299" s="133"/>
      <c r="F299" s="134"/>
    </row>
    <row r="300" spans="1:6" s="118" customFormat="1">
      <c r="A300" s="134"/>
      <c r="B300" s="135"/>
      <c r="C300" s="135"/>
      <c r="D300" s="136"/>
      <c r="E300" s="133"/>
      <c r="F300" s="134"/>
    </row>
    <row r="301" spans="1:6" s="118" customFormat="1">
      <c r="A301" s="134"/>
      <c r="B301" s="135"/>
      <c r="C301" s="135"/>
      <c r="D301" s="136"/>
      <c r="E301" s="133"/>
      <c r="F301" s="134"/>
    </row>
    <row r="302" spans="1:6" s="118" customFormat="1">
      <c r="A302" s="134"/>
      <c r="B302" s="135"/>
      <c r="C302" s="135"/>
      <c r="D302" s="136"/>
      <c r="E302" s="133"/>
      <c r="F302" s="134"/>
    </row>
    <row r="303" spans="1:6" s="118" customFormat="1">
      <c r="A303" s="134"/>
      <c r="B303" s="135"/>
      <c r="C303" s="135"/>
      <c r="D303" s="136"/>
      <c r="E303" s="133"/>
      <c r="F303" s="134"/>
    </row>
    <row r="304" spans="1:6" s="118" customFormat="1">
      <c r="A304" s="134"/>
      <c r="B304" s="135"/>
      <c r="C304" s="135"/>
      <c r="D304" s="136"/>
      <c r="E304" s="133"/>
      <c r="F304" s="134"/>
    </row>
    <row r="305" spans="1:6" s="118" customFormat="1">
      <c r="A305" s="134"/>
      <c r="B305" s="135"/>
      <c r="C305" s="135"/>
      <c r="D305" s="136"/>
      <c r="E305" s="133"/>
      <c r="F305" s="134"/>
    </row>
    <row r="306" spans="1:6" s="118" customFormat="1">
      <c r="A306" s="134"/>
      <c r="B306" s="135"/>
      <c r="C306" s="135"/>
      <c r="D306" s="136"/>
      <c r="E306" s="133"/>
      <c r="F306" s="134"/>
    </row>
    <row r="307" spans="1:6" s="118" customFormat="1">
      <c r="A307" s="134"/>
      <c r="B307" s="135"/>
      <c r="C307" s="135"/>
      <c r="D307" s="136"/>
      <c r="E307" s="133"/>
      <c r="F307" s="134"/>
    </row>
    <row r="308" spans="1:6" s="118" customFormat="1">
      <c r="A308" s="134"/>
      <c r="B308" s="135"/>
      <c r="C308" s="135"/>
      <c r="D308" s="136"/>
      <c r="E308" s="133"/>
      <c r="F308" s="134"/>
    </row>
    <row r="309" spans="1:6" s="118" customFormat="1">
      <c r="A309" s="134"/>
      <c r="B309" s="135"/>
      <c r="C309" s="135"/>
      <c r="D309" s="136"/>
      <c r="E309" s="133"/>
      <c r="F309" s="134"/>
    </row>
    <row r="310" spans="1:6" s="118" customFormat="1">
      <c r="A310" s="134"/>
      <c r="B310" s="135"/>
      <c r="C310" s="135"/>
      <c r="D310" s="136"/>
      <c r="E310" s="133"/>
      <c r="F310" s="134"/>
    </row>
    <row r="311" spans="1:6" s="118" customFormat="1">
      <c r="A311" s="134"/>
      <c r="B311" s="135"/>
      <c r="C311" s="135"/>
      <c r="D311" s="136"/>
      <c r="E311" s="133"/>
      <c r="F311" s="134"/>
    </row>
    <row r="312" spans="1:6" s="118" customFormat="1">
      <c r="A312" s="134"/>
      <c r="B312" s="135"/>
      <c r="C312" s="135"/>
      <c r="D312" s="136"/>
      <c r="E312" s="133"/>
      <c r="F312" s="134"/>
    </row>
    <row r="313" spans="1:6" s="118" customFormat="1">
      <c r="A313" s="134"/>
      <c r="B313" s="135"/>
      <c r="C313" s="135"/>
      <c r="D313" s="136"/>
      <c r="E313" s="133"/>
      <c r="F313" s="134"/>
    </row>
    <row r="314" spans="1:6" s="118" customFormat="1">
      <c r="A314" s="134"/>
      <c r="B314" s="135"/>
      <c r="C314" s="135"/>
      <c r="D314" s="136"/>
      <c r="E314" s="133"/>
      <c r="F314" s="134"/>
    </row>
    <row r="315" spans="1:6" s="118" customFormat="1">
      <c r="A315" s="134"/>
      <c r="B315" s="135"/>
      <c r="C315" s="135"/>
      <c r="D315" s="136"/>
      <c r="E315" s="133"/>
      <c r="F315" s="134"/>
    </row>
    <row r="316" spans="1:6" s="118" customFormat="1">
      <c r="A316" s="134"/>
      <c r="B316" s="135"/>
      <c r="C316" s="135"/>
      <c r="D316" s="136"/>
      <c r="E316" s="133"/>
      <c r="F316" s="134"/>
    </row>
    <row r="317" spans="1:6" s="118" customFormat="1">
      <c r="A317" s="134"/>
      <c r="B317" s="135"/>
      <c r="C317" s="135"/>
      <c r="D317" s="136"/>
      <c r="E317" s="133"/>
      <c r="F317" s="134"/>
    </row>
    <row r="318" spans="1:6" s="118" customFormat="1">
      <c r="A318" s="134"/>
      <c r="B318" s="135"/>
      <c r="C318" s="135"/>
      <c r="D318" s="136"/>
      <c r="E318" s="133"/>
      <c r="F318" s="134"/>
    </row>
    <row r="319" spans="1:6" s="118" customFormat="1">
      <c r="A319" s="134"/>
      <c r="B319" s="135"/>
      <c r="C319" s="135"/>
      <c r="D319" s="136"/>
      <c r="E319" s="133"/>
      <c r="F319" s="134"/>
    </row>
    <row r="320" spans="1:6" s="118" customFormat="1">
      <c r="A320" s="134"/>
      <c r="B320" s="135"/>
      <c r="C320" s="135"/>
      <c r="D320" s="136"/>
      <c r="E320" s="133"/>
      <c r="F320" s="134"/>
    </row>
    <row r="321" spans="1:6" s="118" customFormat="1">
      <c r="A321" s="134"/>
      <c r="B321" s="135"/>
      <c r="C321" s="135"/>
      <c r="D321" s="136"/>
      <c r="E321" s="133"/>
      <c r="F321" s="134"/>
    </row>
    <row r="322" spans="1:6" s="118" customFormat="1">
      <c r="A322" s="134"/>
      <c r="B322" s="135"/>
      <c r="C322" s="135"/>
      <c r="D322" s="136"/>
      <c r="E322" s="133"/>
      <c r="F322" s="134"/>
    </row>
    <row r="323" spans="1:6" s="118" customFormat="1">
      <c r="A323" s="134"/>
      <c r="B323" s="135"/>
      <c r="C323" s="135"/>
      <c r="D323" s="136"/>
      <c r="E323" s="133"/>
      <c r="F323" s="134"/>
    </row>
    <row r="324" spans="1:6" s="118" customFormat="1">
      <c r="A324" s="134"/>
      <c r="B324" s="135"/>
      <c r="C324" s="135"/>
      <c r="D324" s="136"/>
      <c r="E324" s="133"/>
      <c r="F324" s="134"/>
    </row>
    <row r="325" spans="1:6" s="118" customFormat="1">
      <c r="A325" s="134"/>
      <c r="B325" s="135"/>
      <c r="C325" s="135"/>
      <c r="D325" s="136"/>
      <c r="E325" s="133"/>
      <c r="F325" s="134"/>
    </row>
    <row r="326" spans="1:6" s="118" customFormat="1">
      <c r="A326" s="134"/>
      <c r="B326" s="135"/>
      <c r="C326" s="135"/>
      <c r="D326" s="136"/>
      <c r="E326" s="133"/>
      <c r="F326" s="134"/>
    </row>
    <row r="327" spans="1:6" s="118" customFormat="1">
      <c r="A327" s="134"/>
      <c r="B327" s="135"/>
      <c r="C327" s="135"/>
      <c r="D327" s="136"/>
      <c r="E327" s="133"/>
      <c r="F327" s="134"/>
    </row>
    <row r="328" spans="1:6" s="118" customFormat="1">
      <c r="A328" s="134"/>
      <c r="B328" s="135"/>
      <c r="C328" s="135"/>
      <c r="D328" s="136"/>
      <c r="E328" s="133"/>
      <c r="F328" s="134"/>
    </row>
    <row r="329" spans="1:6" s="118" customFormat="1">
      <c r="A329" s="134"/>
      <c r="B329" s="135"/>
      <c r="C329" s="135"/>
      <c r="D329" s="136"/>
      <c r="E329" s="133"/>
      <c r="F329" s="134"/>
    </row>
    <row r="330" spans="1:6" s="118" customFormat="1">
      <c r="A330" s="134"/>
      <c r="B330" s="135"/>
      <c r="C330" s="135"/>
      <c r="D330" s="136"/>
      <c r="E330" s="133"/>
      <c r="F330" s="134"/>
    </row>
    <row r="331" spans="1:6" s="118" customFormat="1">
      <c r="A331" s="134"/>
      <c r="B331" s="135"/>
      <c r="C331" s="135"/>
      <c r="D331" s="136"/>
      <c r="E331" s="133"/>
      <c r="F331" s="134"/>
    </row>
    <row r="332" spans="1:6" s="118" customFormat="1">
      <c r="A332" s="134"/>
      <c r="B332" s="135"/>
      <c r="C332" s="135"/>
      <c r="D332" s="136"/>
      <c r="E332" s="133"/>
      <c r="F332" s="134"/>
    </row>
    <row r="333" spans="1:6" s="118" customFormat="1">
      <c r="A333" s="134"/>
      <c r="B333" s="135"/>
      <c r="C333" s="135"/>
      <c r="D333" s="136"/>
      <c r="E333" s="133"/>
      <c r="F333" s="134"/>
    </row>
    <row r="334" spans="1:6" s="118" customFormat="1">
      <c r="A334" s="134"/>
      <c r="B334" s="135"/>
      <c r="C334" s="135"/>
      <c r="D334" s="136"/>
      <c r="E334" s="133"/>
      <c r="F334" s="134"/>
    </row>
    <row r="335" spans="1:6" s="118" customFormat="1">
      <c r="A335" s="134"/>
      <c r="B335" s="135"/>
      <c r="C335" s="135"/>
      <c r="D335" s="136"/>
      <c r="E335" s="133"/>
      <c r="F335" s="134"/>
    </row>
    <row r="336" spans="1:6" s="118" customFormat="1">
      <c r="A336" s="134"/>
      <c r="B336" s="135"/>
      <c r="C336" s="135"/>
      <c r="D336" s="136"/>
      <c r="E336" s="133"/>
      <c r="F336" s="134"/>
    </row>
    <row r="337" spans="1:6" s="118" customFormat="1">
      <c r="A337" s="134"/>
      <c r="B337" s="135"/>
      <c r="C337" s="135"/>
      <c r="D337" s="136"/>
      <c r="E337" s="133"/>
      <c r="F337" s="134"/>
    </row>
    <row r="338" spans="1:6" s="118" customFormat="1">
      <c r="A338" s="134"/>
      <c r="B338" s="135"/>
      <c r="C338" s="135"/>
      <c r="D338" s="136"/>
      <c r="E338" s="133"/>
      <c r="F338" s="134"/>
    </row>
    <row r="339" spans="1:6" s="118" customFormat="1">
      <c r="A339" s="134"/>
      <c r="B339" s="135"/>
      <c r="C339" s="135"/>
      <c r="D339" s="136"/>
      <c r="E339" s="133"/>
      <c r="F339" s="134"/>
    </row>
    <row r="340" spans="1:6" s="118" customFormat="1">
      <c r="A340" s="134"/>
      <c r="B340" s="135"/>
      <c r="C340" s="135"/>
      <c r="D340" s="136"/>
      <c r="E340" s="133"/>
      <c r="F340" s="134"/>
    </row>
    <row r="341" spans="1:6" s="118" customFormat="1">
      <c r="A341" s="134"/>
      <c r="B341" s="135"/>
      <c r="C341" s="135"/>
      <c r="D341" s="136"/>
      <c r="E341" s="133"/>
      <c r="F341" s="134"/>
    </row>
    <row r="342" spans="1:6" s="118" customFormat="1">
      <c r="A342" s="134"/>
      <c r="B342" s="135"/>
      <c r="C342" s="135"/>
      <c r="D342" s="136"/>
      <c r="E342" s="133"/>
      <c r="F342" s="134"/>
    </row>
    <row r="343" spans="1:6" s="118" customFormat="1">
      <c r="A343" s="134"/>
      <c r="B343" s="135"/>
      <c r="C343" s="135"/>
      <c r="D343" s="136"/>
      <c r="E343" s="133"/>
      <c r="F343" s="134"/>
    </row>
    <row r="344" spans="1:6" s="118" customFormat="1">
      <c r="A344" s="134"/>
      <c r="B344" s="135"/>
      <c r="C344" s="135"/>
      <c r="D344" s="136"/>
      <c r="E344" s="133"/>
      <c r="F344" s="134"/>
    </row>
    <row r="345" spans="1:6" s="118" customFormat="1">
      <c r="A345" s="134"/>
      <c r="B345" s="135"/>
      <c r="C345" s="135"/>
      <c r="D345" s="136"/>
      <c r="E345" s="133"/>
      <c r="F345" s="134"/>
    </row>
    <row r="346" spans="1:6" s="118" customFormat="1">
      <c r="A346" s="134"/>
      <c r="B346" s="135"/>
      <c r="C346" s="135"/>
      <c r="D346" s="136"/>
      <c r="E346" s="133"/>
      <c r="F346" s="134"/>
    </row>
    <row r="347" spans="1:6" s="118" customFormat="1">
      <c r="A347" s="134"/>
      <c r="B347" s="135"/>
      <c r="C347" s="135"/>
      <c r="D347" s="136"/>
      <c r="E347" s="133"/>
      <c r="F347" s="134"/>
    </row>
    <row r="348" spans="1:6" s="118" customFormat="1">
      <c r="A348" s="134"/>
      <c r="B348" s="135"/>
      <c r="C348" s="135"/>
      <c r="D348" s="136"/>
      <c r="E348" s="133"/>
      <c r="F348" s="134"/>
    </row>
    <row r="349" spans="1:6" s="118" customFormat="1">
      <c r="A349" s="134"/>
      <c r="B349" s="135"/>
      <c r="C349" s="135"/>
      <c r="D349" s="136"/>
      <c r="E349" s="133"/>
      <c r="F349" s="134"/>
    </row>
    <row r="350" spans="1:6" s="118" customFormat="1">
      <c r="A350" s="134"/>
      <c r="B350" s="135"/>
      <c r="C350" s="135"/>
      <c r="D350" s="136"/>
      <c r="E350" s="133"/>
      <c r="F350" s="134"/>
    </row>
    <row r="351" spans="1:6" s="118" customFormat="1">
      <c r="A351" s="134"/>
      <c r="B351" s="135"/>
      <c r="C351" s="135"/>
      <c r="D351" s="136"/>
      <c r="E351" s="133"/>
      <c r="F351" s="134"/>
    </row>
    <row r="352" spans="1:6" s="118" customFormat="1">
      <c r="A352" s="134"/>
      <c r="B352" s="135"/>
      <c r="C352" s="135"/>
      <c r="D352" s="136"/>
      <c r="E352" s="133"/>
      <c r="F352" s="134"/>
    </row>
    <row r="353" spans="1:6" s="118" customFormat="1">
      <c r="A353" s="134"/>
      <c r="B353" s="135"/>
      <c r="C353" s="135"/>
      <c r="D353" s="136"/>
      <c r="E353" s="133"/>
      <c r="F353" s="134"/>
    </row>
    <row r="354" spans="1:6" s="118" customFormat="1">
      <c r="A354" s="134"/>
      <c r="B354" s="135"/>
      <c r="C354" s="135"/>
      <c r="D354" s="136"/>
      <c r="E354" s="133"/>
      <c r="F354" s="134"/>
    </row>
    <row r="355" spans="1:6" s="118" customFormat="1">
      <c r="A355" s="134"/>
      <c r="B355" s="135"/>
      <c r="C355" s="135"/>
      <c r="D355" s="136"/>
      <c r="E355" s="133"/>
      <c r="F355" s="134"/>
    </row>
    <row r="356" spans="1:6" s="118" customFormat="1">
      <c r="A356" s="134"/>
      <c r="B356" s="135"/>
      <c r="C356" s="135"/>
      <c r="D356" s="136"/>
      <c r="E356" s="133"/>
      <c r="F356" s="134"/>
    </row>
    <row r="357" spans="1:6" s="118" customFormat="1">
      <c r="A357" s="134"/>
      <c r="B357" s="135"/>
      <c r="C357" s="135"/>
      <c r="D357" s="136"/>
      <c r="E357" s="133"/>
      <c r="F357" s="134"/>
    </row>
    <row r="358" spans="1:6" s="118" customFormat="1">
      <c r="A358" s="134"/>
      <c r="B358" s="135"/>
      <c r="C358" s="135"/>
      <c r="D358" s="136"/>
      <c r="E358" s="133"/>
      <c r="F358" s="134"/>
    </row>
    <row r="359" spans="1:6" s="118" customFormat="1">
      <c r="A359" s="134"/>
      <c r="B359" s="135"/>
      <c r="C359" s="135"/>
      <c r="D359" s="136"/>
      <c r="E359" s="133"/>
      <c r="F359" s="134"/>
    </row>
    <row r="360" spans="1:6" s="118" customFormat="1">
      <c r="A360" s="134"/>
      <c r="B360" s="135"/>
      <c r="C360" s="135"/>
      <c r="D360" s="136"/>
      <c r="E360" s="133"/>
      <c r="F360" s="134"/>
    </row>
    <row r="361" spans="1:6" s="118" customFormat="1">
      <c r="A361" s="134"/>
      <c r="B361" s="135"/>
      <c r="C361" s="135"/>
      <c r="D361" s="136"/>
      <c r="E361" s="133"/>
      <c r="F361" s="134"/>
    </row>
    <row r="362" spans="1:6" s="118" customFormat="1">
      <c r="A362" s="134"/>
      <c r="B362" s="135"/>
      <c r="C362" s="135"/>
      <c r="D362" s="136"/>
      <c r="E362" s="133"/>
      <c r="F362" s="134"/>
    </row>
    <row r="363" spans="1:6" s="118" customFormat="1">
      <c r="A363" s="134"/>
      <c r="B363" s="135"/>
      <c r="C363" s="135"/>
      <c r="D363" s="136"/>
      <c r="E363" s="133"/>
      <c r="F363" s="134"/>
    </row>
    <row r="364" spans="1:6" s="118" customFormat="1">
      <c r="A364" s="134"/>
      <c r="B364" s="135"/>
      <c r="C364" s="135"/>
      <c r="D364" s="136"/>
      <c r="E364" s="133"/>
      <c r="F364" s="134"/>
    </row>
    <row r="365" spans="1:6" s="118" customFormat="1">
      <c r="A365" s="134"/>
      <c r="B365" s="135"/>
      <c r="C365" s="135"/>
      <c r="D365" s="136"/>
      <c r="E365" s="133"/>
      <c r="F365" s="134"/>
    </row>
    <row r="366" spans="1:6" s="118" customFormat="1">
      <c r="A366" s="134"/>
      <c r="B366" s="135"/>
      <c r="C366" s="135"/>
      <c r="D366" s="136"/>
      <c r="E366" s="133"/>
      <c r="F366" s="134"/>
    </row>
    <row r="367" spans="1:6" s="118" customFormat="1">
      <c r="A367" s="134"/>
      <c r="B367" s="135"/>
      <c r="C367" s="135"/>
      <c r="D367" s="136"/>
      <c r="E367" s="133"/>
      <c r="F367" s="134"/>
    </row>
    <row r="368" spans="1:6" s="118" customFormat="1">
      <c r="A368" s="134"/>
      <c r="B368" s="135"/>
      <c r="C368" s="135"/>
      <c r="D368" s="136"/>
      <c r="E368" s="133"/>
      <c r="F368" s="134"/>
    </row>
    <row r="369" spans="1:6" s="118" customFormat="1">
      <c r="A369" s="134"/>
      <c r="B369" s="135"/>
      <c r="C369" s="135"/>
      <c r="D369" s="136"/>
      <c r="E369" s="133"/>
      <c r="F369" s="134"/>
    </row>
    <row r="370" spans="1:6" s="118" customFormat="1">
      <c r="A370" s="134"/>
      <c r="B370" s="135"/>
      <c r="C370" s="135"/>
      <c r="D370" s="136"/>
      <c r="E370" s="133"/>
      <c r="F370" s="134"/>
    </row>
    <row r="371" spans="1:6" s="118" customFormat="1">
      <c r="A371" s="134"/>
      <c r="B371" s="135"/>
      <c r="C371" s="135"/>
      <c r="D371" s="136"/>
      <c r="E371" s="133"/>
      <c r="F371" s="134"/>
    </row>
    <row r="372" spans="1:6" s="118" customFormat="1">
      <c r="A372" s="134"/>
      <c r="B372" s="135"/>
      <c r="C372" s="135"/>
      <c r="D372" s="136"/>
      <c r="E372" s="133"/>
      <c r="F372" s="134"/>
    </row>
    <row r="373" spans="1:6" s="118" customFormat="1">
      <c r="A373" s="134"/>
      <c r="B373" s="135"/>
      <c r="C373" s="135"/>
      <c r="D373" s="136"/>
      <c r="E373" s="133"/>
      <c r="F373" s="134"/>
    </row>
    <row r="374" spans="1:6" s="118" customFormat="1">
      <c r="A374" s="134"/>
      <c r="B374" s="135"/>
      <c r="C374" s="135"/>
      <c r="D374" s="136"/>
      <c r="E374" s="133"/>
      <c r="F374" s="134"/>
    </row>
    <row r="375" spans="1:6" s="118" customFormat="1">
      <c r="A375" s="134"/>
      <c r="B375" s="135"/>
      <c r="C375" s="135"/>
      <c r="D375" s="136"/>
      <c r="E375" s="133"/>
      <c r="F375" s="134"/>
    </row>
    <row r="376" spans="1:6" s="118" customFormat="1">
      <c r="A376" s="134"/>
      <c r="B376" s="135"/>
      <c r="C376" s="135"/>
      <c r="D376" s="136"/>
      <c r="E376" s="133"/>
      <c r="F376" s="134"/>
    </row>
    <row r="377" spans="1:6" s="118" customFormat="1">
      <c r="A377" s="134"/>
      <c r="B377" s="135"/>
      <c r="C377" s="135"/>
      <c r="D377" s="136"/>
      <c r="E377" s="133"/>
      <c r="F377" s="134"/>
    </row>
    <row r="378" spans="1:6" s="118" customFormat="1">
      <c r="A378" s="134"/>
      <c r="B378" s="135"/>
      <c r="C378" s="135"/>
      <c r="D378" s="136"/>
      <c r="E378" s="133"/>
      <c r="F378" s="134"/>
    </row>
    <row r="379" spans="1:6" s="118" customFormat="1">
      <c r="A379" s="134"/>
      <c r="B379" s="135"/>
      <c r="C379" s="135"/>
      <c r="D379" s="136"/>
      <c r="E379" s="133"/>
      <c r="F379" s="134"/>
    </row>
    <row r="380" spans="1:6" s="118" customFormat="1">
      <c r="A380" s="134"/>
      <c r="B380" s="135"/>
      <c r="C380" s="135"/>
      <c r="D380" s="136"/>
      <c r="E380" s="133"/>
      <c r="F380" s="134"/>
    </row>
    <row r="381" spans="1:6" s="118" customFormat="1">
      <c r="A381" s="134"/>
      <c r="B381" s="135"/>
      <c r="C381" s="135"/>
      <c r="D381" s="136"/>
      <c r="E381" s="133"/>
      <c r="F381" s="134"/>
    </row>
    <row r="382" spans="1:6" s="118" customFormat="1">
      <c r="A382" s="134"/>
      <c r="B382" s="135"/>
      <c r="C382" s="135"/>
      <c r="D382" s="136"/>
      <c r="E382" s="133"/>
      <c r="F382" s="134"/>
    </row>
    <row r="383" spans="1:6" s="118" customFormat="1">
      <c r="A383" s="134"/>
      <c r="B383" s="135"/>
      <c r="C383" s="135"/>
      <c r="D383" s="136"/>
      <c r="E383" s="133"/>
      <c r="F383" s="134"/>
    </row>
    <row r="384" spans="1:6" s="118" customFormat="1">
      <c r="A384" s="134"/>
      <c r="B384" s="135"/>
      <c r="C384" s="135"/>
      <c r="D384" s="136"/>
      <c r="E384" s="133"/>
      <c r="F384" s="134"/>
    </row>
    <row r="385" spans="1:6" s="118" customFormat="1">
      <c r="A385" s="134"/>
      <c r="B385" s="135"/>
      <c r="C385" s="135"/>
      <c r="D385" s="136"/>
      <c r="E385" s="133"/>
      <c r="F385" s="134"/>
    </row>
    <row r="386" spans="1:6" s="118" customFormat="1">
      <c r="A386" s="134"/>
      <c r="B386" s="135"/>
      <c r="C386" s="135"/>
      <c r="D386" s="136"/>
      <c r="E386" s="133"/>
      <c r="F386" s="134"/>
    </row>
    <row r="387" spans="1:6" s="118" customFormat="1">
      <c r="A387" s="134"/>
      <c r="B387" s="135"/>
      <c r="C387" s="135"/>
      <c r="D387" s="136"/>
      <c r="E387" s="133"/>
      <c r="F387" s="134"/>
    </row>
    <row r="388" spans="1:6" s="118" customFormat="1">
      <c r="A388" s="134"/>
      <c r="B388" s="135"/>
      <c r="C388" s="135"/>
      <c r="D388" s="136"/>
      <c r="E388" s="133"/>
      <c r="F388" s="134"/>
    </row>
    <row r="389" spans="1:6" s="118" customFormat="1">
      <c r="A389" s="134"/>
      <c r="B389" s="135"/>
      <c r="C389" s="135"/>
      <c r="D389" s="136"/>
      <c r="E389" s="133"/>
      <c r="F389" s="134"/>
    </row>
    <row r="390" spans="1:6" s="118" customFormat="1">
      <c r="A390" s="134"/>
      <c r="B390" s="135"/>
      <c r="C390" s="135"/>
      <c r="D390" s="136"/>
      <c r="E390" s="133"/>
      <c r="F390" s="134"/>
    </row>
    <row r="391" spans="1:6" s="118" customFormat="1">
      <c r="A391" s="134"/>
      <c r="B391" s="135"/>
      <c r="C391" s="135"/>
      <c r="D391" s="136"/>
      <c r="E391" s="133"/>
      <c r="F391" s="134"/>
    </row>
    <row r="392" spans="1:6" s="118" customFormat="1">
      <c r="A392" s="134"/>
      <c r="B392" s="135"/>
      <c r="C392" s="135"/>
      <c r="D392" s="136"/>
      <c r="E392" s="133"/>
      <c r="F392" s="134"/>
    </row>
    <row r="393" spans="1:6" s="118" customFormat="1">
      <c r="A393" s="134"/>
      <c r="B393" s="135"/>
      <c r="C393" s="135"/>
      <c r="D393" s="136"/>
      <c r="E393" s="133"/>
      <c r="F393" s="134"/>
    </row>
    <row r="394" spans="1:6" s="118" customFormat="1">
      <c r="A394" s="134"/>
      <c r="B394" s="135"/>
      <c r="C394" s="135"/>
      <c r="D394" s="136"/>
      <c r="E394" s="133"/>
      <c r="F394" s="134"/>
    </row>
    <row r="395" spans="1:6" s="118" customFormat="1">
      <c r="A395" s="134"/>
      <c r="B395" s="135"/>
      <c r="C395" s="135"/>
      <c r="D395" s="136"/>
      <c r="E395" s="133"/>
      <c r="F395" s="134"/>
    </row>
    <row r="396" spans="1:6" s="118" customFormat="1">
      <c r="A396" s="134"/>
      <c r="B396" s="135"/>
      <c r="C396" s="135"/>
      <c r="D396" s="136"/>
      <c r="E396" s="133"/>
      <c r="F396" s="134"/>
    </row>
    <row r="397" spans="1:6" s="118" customFormat="1">
      <c r="A397" s="134"/>
      <c r="B397" s="135"/>
      <c r="C397" s="135"/>
      <c r="D397" s="136"/>
      <c r="E397" s="133"/>
      <c r="F397" s="134"/>
    </row>
    <row r="398" spans="1:6" s="118" customFormat="1">
      <c r="A398" s="134"/>
      <c r="B398" s="135"/>
      <c r="C398" s="135"/>
      <c r="D398" s="136"/>
      <c r="E398" s="133"/>
      <c r="F398" s="134"/>
    </row>
    <row r="399" spans="1:6" s="118" customFormat="1">
      <c r="A399" s="134"/>
      <c r="B399" s="135"/>
      <c r="C399" s="135"/>
      <c r="D399" s="136"/>
      <c r="E399" s="133"/>
      <c r="F399" s="134"/>
    </row>
    <row r="400" spans="1:6" s="118" customFormat="1">
      <c r="A400" s="134"/>
      <c r="B400" s="135"/>
      <c r="C400" s="135"/>
      <c r="D400" s="136"/>
      <c r="E400" s="133"/>
      <c r="F400" s="134"/>
    </row>
    <row r="401" spans="1:6" s="118" customFormat="1">
      <c r="A401" s="134"/>
      <c r="B401" s="135"/>
      <c r="C401" s="135"/>
      <c r="D401" s="136"/>
      <c r="E401" s="133"/>
      <c r="F401" s="134"/>
    </row>
    <row r="402" spans="1:6" s="118" customFormat="1">
      <c r="A402" s="134"/>
      <c r="B402" s="135"/>
      <c r="C402" s="135"/>
      <c r="D402" s="136"/>
      <c r="E402" s="133"/>
      <c r="F402" s="134"/>
    </row>
    <row r="403" spans="1:6" s="118" customFormat="1">
      <c r="A403" s="134"/>
      <c r="B403" s="135"/>
      <c r="C403" s="135"/>
      <c r="D403" s="136"/>
      <c r="E403" s="133"/>
      <c r="F403" s="134"/>
    </row>
    <row r="404" spans="1:6" s="118" customFormat="1">
      <c r="A404" s="134"/>
      <c r="B404" s="135"/>
      <c r="C404" s="135"/>
      <c r="D404" s="136"/>
      <c r="E404" s="133"/>
      <c r="F404" s="134"/>
    </row>
    <row r="405" spans="1:6" s="118" customFormat="1">
      <c r="A405" s="134"/>
      <c r="B405" s="135"/>
      <c r="C405" s="135"/>
      <c r="D405" s="136"/>
      <c r="E405" s="133"/>
      <c r="F405" s="134"/>
    </row>
    <row r="406" spans="1:6" s="118" customFormat="1">
      <c r="A406" s="134"/>
      <c r="B406" s="135"/>
      <c r="C406" s="135"/>
      <c r="D406" s="136"/>
      <c r="E406" s="133"/>
      <c r="F406" s="134"/>
    </row>
    <row r="407" spans="1:6" s="118" customFormat="1">
      <c r="A407" s="134"/>
      <c r="B407" s="135"/>
      <c r="C407" s="135"/>
      <c r="D407" s="136"/>
      <c r="E407" s="133"/>
      <c r="F407" s="134"/>
    </row>
    <row r="408" spans="1:6" s="118" customFormat="1">
      <c r="A408" s="134"/>
      <c r="B408" s="135"/>
      <c r="C408" s="135"/>
      <c r="D408" s="136"/>
      <c r="E408" s="133"/>
      <c r="F408" s="134"/>
    </row>
    <row r="409" spans="1:6" s="118" customFormat="1">
      <c r="A409" s="134"/>
      <c r="B409" s="135"/>
      <c r="C409" s="135"/>
      <c r="D409" s="136"/>
      <c r="E409" s="133"/>
      <c r="F409" s="134"/>
    </row>
    <row r="410" spans="1:6" s="118" customFormat="1">
      <c r="A410" s="134"/>
      <c r="B410" s="135"/>
      <c r="C410" s="135"/>
      <c r="D410" s="136"/>
      <c r="E410" s="133"/>
      <c r="F410" s="134"/>
    </row>
    <row r="411" spans="1:6" s="118" customFormat="1">
      <c r="A411" s="134"/>
      <c r="B411" s="135"/>
      <c r="C411" s="135"/>
      <c r="D411" s="136"/>
      <c r="E411" s="133"/>
      <c r="F411" s="134"/>
    </row>
    <row r="412" spans="1:6" s="118" customFormat="1">
      <c r="A412" s="134"/>
      <c r="B412" s="135"/>
      <c r="C412" s="135"/>
      <c r="D412" s="136"/>
      <c r="E412" s="133"/>
      <c r="F412" s="134"/>
    </row>
    <row r="413" spans="1:6" s="118" customFormat="1">
      <c r="A413" s="134"/>
      <c r="B413" s="135"/>
      <c r="C413" s="135"/>
      <c r="D413" s="136"/>
      <c r="E413" s="133"/>
      <c r="F413" s="134"/>
    </row>
    <row r="414" spans="1:6" s="118" customFormat="1">
      <c r="A414" s="134"/>
      <c r="B414" s="135"/>
      <c r="C414" s="135"/>
      <c r="D414" s="136"/>
      <c r="E414" s="133"/>
      <c r="F414" s="134"/>
    </row>
    <row r="415" spans="1:6" s="118" customFormat="1">
      <c r="A415" s="134"/>
      <c r="B415" s="135"/>
      <c r="C415" s="135"/>
      <c r="D415" s="136"/>
      <c r="E415" s="133"/>
      <c r="F415" s="134"/>
    </row>
    <row r="416" spans="1:6" s="118" customFormat="1">
      <c r="A416" s="134"/>
      <c r="B416" s="135"/>
      <c r="C416" s="135"/>
      <c r="D416" s="136"/>
      <c r="E416" s="133"/>
      <c r="F416" s="134"/>
    </row>
    <row r="417" spans="1:6" s="118" customFormat="1">
      <c r="A417" s="134"/>
      <c r="B417" s="135"/>
      <c r="C417" s="135"/>
      <c r="D417" s="136"/>
      <c r="E417" s="133"/>
      <c r="F417" s="134"/>
    </row>
    <row r="418" spans="1:6" s="118" customFormat="1">
      <c r="A418" s="134"/>
      <c r="B418" s="135"/>
      <c r="C418" s="135"/>
      <c r="D418" s="136"/>
      <c r="E418" s="133"/>
      <c r="F418" s="134"/>
    </row>
    <row r="419" spans="1:6" s="118" customFormat="1">
      <c r="A419" s="134"/>
      <c r="B419" s="135"/>
      <c r="C419" s="135"/>
      <c r="D419" s="136"/>
      <c r="E419" s="133"/>
      <c r="F419" s="134"/>
    </row>
    <row r="420" spans="1:6" s="118" customFormat="1">
      <c r="A420" s="134"/>
      <c r="B420" s="135"/>
      <c r="C420" s="135"/>
      <c r="D420" s="136"/>
      <c r="E420" s="133"/>
      <c r="F420" s="134"/>
    </row>
    <row r="421" spans="1:6" s="118" customFormat="1">
      <c r="A421" s="134"/>
      <c r="B421" s="135"/>
      <c r="C421" s="135"/>
      <c r="D421" s="136"/>
      <c r="E421" s="133"/>
      <c r="F421" s="134"/>
    </row>
    <row r="422" spans="1:6" s="118" customFormat="1">
      <c r="A422" s="134"/>
      <c r="B422" s="135"/>
      <c r="C422" s="135"/>
      <c r="D422" s="136"/>
      <c r="E422" s="133"/>
      <c r="F422" s="134"/>
    </row>
    <row r="423" spans="1:6" s="118" customFormat="1">
      <c r="A423" s="134"/>
      <c r="B423" s="135"/>
      <c r="C423" s="135"/>
      <c r="D423" s="136"/>
      <c r="E423" s="133"/>
      <c r="F423" s="134"/>
    </row>
    <row r="424" spans="1:6" s="118" customFormat="1">
      <c r="A424" s="134"/>
      <c r="B424" s="135"/>
      <c r="C424" s="135"/>
      <c r="D424" s="136"/>
      <c r="E424" s="133"/>
      <c r="F424" s="134"/>
    </row>
    <row r="425" spans="1:6" s="118" customFormat="1">
      <c r="A425" s="134"/>
      <c r="B425" s="135"/>
      <c r="C425" s="135"/>
      <c r="D425" s="136"/>
      <c r="E425" s="133"/>
      <c r="F425" s="134"/>
    </row>
    <row r="426" spans="1:6" s="118" customFormat="1">
      <c r="A426" s="134"/>
      <c r="B426" s="135"/>
      <c r="C426" s="135"/>
      <c r="D426" s="136"/>
      <c r="E426" s="133"/>
      <c r="F426" s="134"/>
    </row>
    <row r="427" spans="1:6" s="118" customFormat="1">
      <c r="A427" s="134"/>
      <c r="B427" s="135"/>
      <c r="C427" s="135"/>
      <c r="D427" s="136"/>
      <c r="E427" s="133"/>
      <c r="F427" s="134"/>
    </row>
    <row r="428" spans="1:6" s="118" customFormat="1">
      <c r="A428" s="134"/>
      <c r="B428" s="135"/>
      <c r="C428" s="135"/>
      <c r="D428" s="136"/>
      <c r="E428" s="133"/>
      <c r="F428" s="134"/>
    </row>
    <row r="429" spans="1:6" s="118" customFormat="1">
      <c r="A429" s="134"/>
      <c r="B429" s="135"/>
      <c r="C429" s="135"/>
      <c r="D429" s="136"/>
      <c r="E429" s="133"/>
      <c r="F429" s="134"/>
    </row>
    <row r="430" spans="1:6" s="118" customFormat="1">
      <c r="A430" s="134"/>
      <c r="B430" s="135"/>
      <c r="C430" s="135"/>
      <c r="D430" s="136"/>
      <c r="E430" s="133"/>
      <c r="F430" s="134"/>
    </row>
    <row r="431" spans="1:6" s="118" customFormat="1">
      <c r="A431" s="134"/>
      <c r="B431" s="135"/>
      <c r="C431" s="135"/>
      <c r="D431" s="136"/>
      <c r="E431" s="133"/>
      <c r="F431" s="134"/>
    </row>
    <row r="432" spans="1:6" s="118" customFormat="1">
      <c r="A432" s="134"/>
      <c r="B432" s="135"/>
      <c r="C432" s="135"/>
      <c r="D432" s="136"/>
      <c r="E432" s="133"/>
      <c r="F432" s="134"/>
    </row>
    <row r="433" spans="1:6" s="118" customFormat="1">
      <c r="A433" s="134"/>
      <c r="B433" s="135"/>
      <c r="C433" s="135"/>
      <c r="D433" s="136"/>
      <c r="E433" s="133"/>
      <c r="F433" s="134"/>
    </row>
    <row r="434" spans="1:6" s="118" customFormat="1">
      <c r="A434" s="134"/>
      <c r="B434" s="135"/>
      <c r="C434" s="135"/>
      <c r="D434" s="136"/>
      <c r="E434" s="133"/>
      <c r="F434" s="134"/>
    </row>
    <row r="435" spans="1:6" s="118" customFormat="1">
      <c r="A435" s="134"/>
      <c r="B435" s="135"/>
      <c r="C435" s="135"/>
      <c r="D435" s="136"/>
      <c r="E435" s="133"/>
      <c r="F435" s="134"/>
    </row>
    <row r="436" spans="1:6" s="118" customFormat="1">
      <c r="A436" s="134"/>
      <c r="B436" s="135"/>
      <c r="C436" s="135"/>
      <c r="D436" s="136"/>
      <c r="E436" s="133"/>
      <c r="F436" s="134"/>
    </row>
    <row r="437" spans="1:6" s="118" customFormat="1">
      <c r="A437" s="134"/>
      <c r="B437" s="135"/>
      <c r="C437" s="135"/>
      <c r="D437" s="136"/>
      <c r="E437" s="133"/>
      <c r="F437" s="134"/>
    </row>
    <row r="438" spans="1:6" s="118" customFormat="1">
      <c r="A438" s="134"/>
      <c r="B438" s="135"/>
      <c r="C438" s="135"/>
      <c r="D438" s="136"/>
      <c r="E438" s="133"/>
      <c r="F438" s="134"/>
    </row>
    <row r="439" spans="1:6" s="118" customFormat="1">
      <c r="A439" s="134"/>
      <c r="B439" s="135"/>
      <c r="C439" s="135"/>
      <c r="D439" s="136"/>
      <c r="E439" s="133"/>
      <c r="F439" s="134"/>
    </row>
    <row r="440" spans="1:6" s="118" customFormat="1">
      <c r="A440" s="134"/>
      <c r="B440" s="135"/>
      <c r="C440" s="135"/>
      <c r="D440" s="136"/>
      <c r="E440" s="133"/>
      <c r="F440" s="134"/>
    </row>
    <row r="441" spans="1:6" s="118" customFormat="1">
      <c r="A441" s="134"/>
      <c r="B441" s="135"/>
      <c r="C441" s="135"/>
      <c r="D441" s="136"/>
      <c r="E441" s="133"/>
      <c r="F441" s="134"/>
    </row>
    <row r="442" spans="1:6" s="118" customFormat="1">
      <c r="A442" s="134"/>
      <c r="B442" s="135"/>
      <c r="C442" s="135"/>
      <c r="D442" s="136"/>
      <c r="E442" s="133"/>
      <c r="F442" s="134"/>
    </row>
    <row r="443" spans="1:6" s="118" customFormat="1">
      <c r="A443" s="134"/>
      <c r="B443" s="135"/>
      <c r="C443" s="135"/>
      <c r="D443" s="136"/>
      <c r="E443" s="133"/>
      <c r="F443" s="134"/>
    </row>
    <row r="444" spans="1:6" s="118" customFormat="1">
      <c r="A444" s="134"/>
      <c r="B444" s="135"/>
      <c r="C444" s="135"/>
      <c r="D444" s="136"/>
      <c r="E444" s="133"/>
      <c r="F444" s="134"/>
    </row>
    <row r="445" spans="1:6" s="118" customFormat="1">
      <c r="A445" s="134"/>
      <c r="B445" s="135"/>
      <c r="C445" s="135"/>
      <c r="D445" s="136"/>
      <c r="E445" s="133"/>
      <c r="F445" s="134"/>
    </row>
    <row r="446" spans="1:6" s="118" customFormat="1">
      <c r="A446" s="134"/>
      <c r="B446" s="135"/>
      <c r="C446" s="135"/>
      <c r="D446" s="136"/>
      <c r="E446" s="133"/>
      <c r="F446" s="134"/>
    </row>
    <row r="447" spans="1:6" s="118" customFormat="1">
      <c r="A447" s="134"/>
      <c r="B447" s="135"/>
      <c r="C447" s="135"/>
      <c r="D447" s="136"/>
      <c r="E447" s="133"/>
      <c r="F447" s="134"/>
    </row>
    <row r="448" spans="1:6" s="118" customFormat="1">
      <c r="A448" s="134"/>
      <c r="B448" s="135"/>
      <c r="C448" s="135"/>
      <c r="D448" s="136"/>
      <c r="E448" s="133"/>
      <c r="F448" s="134"/>
    </row>
    <row r="449" spans="1:6" s="118" customFormat="1">
      <c r="A449" s="134"/>
      <c r="B449" s="135"/>
      <c r="C449" s="135"/>
      <c r="D449" s="136"/>
      <c r="E449" s="133"/>
      <c r="F449" s="134"/>
    </row>
    <row r="450" spans="1:6" s="118" customFormat="1">
      <c r="A450" s="134"/>
      <c r="B450" s="135"/>
      <c r="C450" s="135"/>
      <c r="D450" s="136"/>
      <c r="E450" s="133"/>
      <c r="F450" s="134"/>
    </row>
    <row r="451" spans="1:6" s="118" customFormat="1">
      <c r="A451" s="134"/>
      <c r="B451" s="135"/>
      <c r="C451" s="135"/>
      <c r="D451" s="136"/>
      <c r="E451" s="133"/>
      <c r="F451" s="134"/>
    </row>
    <row r="452" spans="1:6" s="118" customFormat="1">
      <c r="A452" s="134"/>
      <c r="B452" s="135"/>
      <c r="C452" s="135"/>
      <c r="D452" s="136"/>
      <c r="E452" s="133"/>
      <c r="F452" s="134"/>
    </row>
    <row r="453" spans="1:6" s="118" customFormat="1">
      <c r="A453" s="134"/>
      <c r="B453" s="135"/>
      <c r="C453" s="135"/>
      <c r="D453" s="136"/>
      <c r="E453" s="133"/>
      <c r="F453" s="134"/>
    </row>
    <row r="454" spans="1:6" s="118" customFormat="1">
      <c r="A454" s="134"/>
      <c r="B454" s="135"/>
      <c r="C454" s="135"/>
      <c r="D454" s="136"/>
      <c r="E454" s="133"/>
      <c r="F454" s="134"/>
    </row>
    <row r="455" spans="1:6" s="118" customFormat="1">
      <c r="A455" s="134"/>
      <c r="B455" s="135"/>
      <c r="C455" s="135"/>
      <c r="D455" s="136"/>
      <c r="E455" s="133"/>
      <c r="F455" s="134"/>
    </row>
    <row r="456" spans="1:6" s="118" customFormat="1">
      <c r="A456" s="134"/>
      <c r="B456" s="135"/>
      <c r="C456" s="135"/>
      <c r="D456" s="136"/>
      <c r="E456" s="133"/>
      <c r="F456" s="134"/>
    </row>
    <row r="457" spans="1:6" s="118" customFormat="1">
      <c r="A457" s="134"/>
      <c r="B457" s="135"/>
      <c r="C457" s="135"/>
      <c r="D457" s="136"/>
      <c r="E457" s="133"/>
      <c r="F457" s="134"/>
    </row>
    <row r="458" spans="1:6" s="118" customFormat="1">
      <c r="A458" s="134"/>
      <c r="B458" s="135"/>
      <c r="C458" s="135"/>
      <c r="D458" s="136"/>
      <c r="E458" s="133"/>
      <c r="F458" s="134"/>
    </row>
    <row r="459" spans="1:6" s="118" customFormat="1">
      <c r="A459" s="134"/>
      <c r="B459" s="135"/>
      <c r="C459" s="135"/>
      <c r="D459" s="136"/>
      <c r="E459" s="133"/>
      <c r="F459" s="134"/>
    </row>
    <row r="460" spans="1:6" s="118" customFormat="1">
      <c r="A460" s="134"/>
      <c r="B460" s="135"/>
      <c r="C460" s="135"/>
      <c r="D460" s="136"/>
      <c r="E460" s="133"/>
      <c r="F460" s="134"/>
    </row>
    <row r="461" spans="1:6" s="118" customFormat="1">
      <c r="A461" s="134"/>
      <c r="B461" s="135"/>
      <c r="C461" s="135"/>
      <c r="D461" s="136"/>
      <c r="E461" s="133"/>
      <c r="F461" s="134"/>
    </row>
    <row r="462" spans="1:6" s="118" customFormat="1">
      <c r="A462" s="134"/>
      <c r="B462" s="135"/>
      <c r="C462" s="135"/>
      <c r="D462" s="136"/>
      <c r="E462" s="133"/>
      <c r="F462" s="134"/>
    </row>
    <row r="463" spans="1:6" s="118" customFormat="1">
      <c r="A463" s="134"/>
      <c r="B463" s="135"/>
      <c r="C463" s="135"/>
      <c r="D463" s="136"/>
      <c r="E463" s="133"/>
      <c r="F463" s="134"/>
    </row>
    <row r="464" spans="1:6" s="118" customFormat="1">
      <c r="A464" s="134"/>
      <c r="B464" s="135"/>
      <c r="C464" s="135"/>
      <c r="D464" s="136"/>
      <c r="E464" s="133"/>
      <c r="F464" s="134"/>
    </row>
    <row r="465" spans="1:6" s="118" customFormat="1">
      <c r="A465" s="134"/>
      <c r="B465" s="135"/>
      <c r="C465" s="135"/>
      <c r="D465" s="136"/>
      <c r="E465" s="133"/>
      <c r="F465" s="134"/>
    </row>
    <row r="466" spans="1:6" s="118" customFormat="1">
      <c r="A466" s="134"/>
      <c r="B466" s="135"/>
      <c r="C466" s="135"/>
      <c r="D466" s="136"/>
      <c r="E466" s="133"/>
      <c r="F466" s="134"/>
    </row>
    <row r="467" spans="1:6" s="118" customFormat="1">
      <c r="A467" s="134"/>
      <c r="B467" s="135"/>
      <c r="C467" s="135"/>
      <c r="D467" s="136"/>
      <c r="E467" s="133"/>
      <c r="F467" s="134"/>
    </row>
    <row r="468" spans="1:6" s="118" customFormat="1">
      <c r="A468" s="134"/>
      <c r="B468" s="135"/>
      <c r="C468" s="135"/>
      <c r="D468" s="136"/>
      <c r="E468" s="133"/>
      <c r="F468" s="134"/>
    </row>
    <row r="469" spans="1:6" s="118" customFormat="1">
      <c r="A469" s="134"/>
      <c r="B469" s="135"/>
      <c r="C469" s="135"/>
      <c r="D469" s="136"/>
      <c r="E469" s="133"/>
      <c r="F469" s="134"/>
    </row>
    <row r="470" spans="1:6" s="118" customFormat="1">
      <c r="A470" s="134"/>
      <c r="B470" s="135"/>
      <c r="C470" s="135"/>
      <c r="D470" s="136"/>
      <c r="E470" s="133"/>
      <c r="F470" s="134"/>
    </row>
    <row r="471" spans="1:6" s="118" customFormat="1">
      <c r="A471" s="134"/>
      <c r="B471" s="135"/>
      <c r="C471" s="135"/>
      <c r="D471" s="136"/>
      <c r="E471" s="133"/>
      <c r="F471" s="134"/>
    </row>
    <row r="472" spans="1:6" s="118" customFormat="1">
      <c r="A472" s="134"/>
      <c r="B472" s="135"/>
      <c r="C472" s="135"/>
      <c r="D472" s="136"/>
      <c r="E472" s="133"/>
      <c r="F472" s="134"/>
    </row>
    <row r="473" spans="1:6" s="118" customFormat="1">
      <c r="A473" s="134"/>
      <c r="B473" s="135"/>
      <c r="C473" s="135"/>
      <c r="D473" s="136"/>
      <c r="E473" s="133"/>
      <c r="F473" s="134"/>
    </row>
    <row r="474" spans="1:6" s="118" customFormat="1">
      <c r="A474" s="134"/>
      <c r="B474" s="135"/>
      <c r="C474" s="135"/>
      <c r="D474" s="136"/>
      <c r="E474" s="133"/>
      <c r="F474" s="134"/>
    </row>
    <row r="475" spans="1:6" s="118" customFormat="1">
      <c r="A475" s="134"/>
      <c r="B475" s="135"/>
      <c r="C475" s="135"/>
      <c r="D475" s="136"/>
      <c r="E475" s="133"/>
      <c r="F475" s="134"/>
    </row>
    <row r="476" spans="1:6" s="118" customFormat="1">
      <c r="A476" s="134"/>
      <c r="B476" s="135"/>
      <c r="C476" s="135"/>
      <c r="D476" s="136"/>
      <c r="E476" s="133"/>
      <c r="F476" s="134"/>
    </row>
    <row r="477" spans="1:6" s="118" customFormat="1">
      <c r="A477" s="134"/>
      <c r="B477" s="135"/>
      <c r="C477" s="135"/>
      <c r="D477" s="136"/>
      <c r="E477" s="133"/>
      <c r="F477" s="134"/>
    </row>
    <row r="478" spans="1:6" s="118" customFormat="1">
      <c r="A478" s="134"/>
      <c r="B478" s="135"/>
      <c r="C478" s="135"/>
      <c r="D478" s="136"/>
      <c r="E478" s="133"/>
      <c r="F478" s="134"/>
    </row>
    <row r="479" spans="1:6" s="118" customFormat="1">
      <c r="A479" s="134"/>
      <c r="B479" s="135"/>
      <c r="C479" s="135"/>
      <c r="D479" s="136"/>
      <c r="E479" s="133"/>
      <c r="F479" s="134"/>
    </row>
    <row r="480" spans="1:6" s="118" customFormat="1">
      <c r="A480" s="134"/>
      <c r="B480" s="135"/>
      <c r="C480" s="135"/>
      <c r="D480" s="136"/>
      <c r="E480" s="133"/>
      <c r="F480" s="134"/>
    </row>
    <row r="481" spans="1:6" s="118" customFormat="1">
      <c r="A481" s="134"/>
      <c r="B481" s="135"/>
      <c r="C481" s="135"/>
      <c r="D481" s="136"/>
      <c r="E481" s="133"/>
      <c r="F481" s="134"/>
    </row>
    <row r="482" spans="1:6" s="118" customFormat="1">
      <c r="A482" s="134"/>
      <c r="B482" s="135"/>
      <c r="C482" s="135"/>
      <c r="D482" s="136"/>
      <c r="E482" s="133"/>
      <c r="F482" s="134"/>
    </row>
    <row r="483" spans="1:6" s="118" customFormat="1">
      <c r="A483" s="134"/>
      <c r="B483" s="135"/>
      <c r="C483" s="135"/>
      <c r="D483" s="136"/>
      <c r="E483" s="133"/>
      <c r="F483" s="134"/>
    </row>
    <row r="484" spans="1:6" s="118" customFormat="1">
      <c r="A484" s="134"/>
      <c r="B484" s="135"/>
      <c r="C484" s="135"/>
      <c r="D484" s="136"/>
      <c r="E484" s="133"/>
      <c r="F484" s="134"/>
    </row>
    <row r="485" spans="1:6" s="118" customFormat="1">
      <c r="A485" s="134"/>
      <c r="B485" s="135"/>
      <c r="C485" s="135"/>
      <c r="D485" s="136"/>
      <c r="E485" s="133"/>
      <c r="F485" s="134"/>
    </row>
    <row r="486" spans="1:6" s="118" customFormat="1">
      <c r="A486" s="134"/>
      <c r="B486" s="135"/>
      <c r="C486" s="135"/>
      <c r="D486" s="136"/>
      <c r="E486" s="133"/>
      <c r="F486" s="134"/>
    </row>
    <row r="487" spans="1:6" s="118" customFormat="1">
      <c r="A487" s="134"/>
      <c r="B487" s="135"/>
      <c r="C487" s="135"/>
      <c r="D487" s="136"/>
      <c r="E487" s="133"/>
      <c r="F487" s="134"/>
    </row>
    <row r="488" spans="1:6" s="118" customFormat="1">
      <c r="A488" s="134"/>
      <c r="B488" s="135"/>
      <c r="C488" s="135"/>
      <c r="D488" s="136"/>
      <c r="E488" s="133"/>
      <c r="F488" s="134"/>
    </row>
    <row r="489" spans="1:6" s="118" customFormat="1">
      <c r="A489" s="134"/>
      <c r="B489" s="135"/>
      <c r="C489" s="135"/>
      <c r="D489" s="136"/>
      <c r="E489" s="133"/>
      <c r="F489" s="134"/>
    </row>
    <row r="490" spans="1:6" s="118" customFormat="1">
      <c r="A490" s="134"/>
      <c r="B490" s="135"/>
      <c r="C490" s="135"/>
      <c r="D490" s="136"/>
      <c r="E490" s="133"/>
      <c r="F490" s="134"/>
    </row>
    <row r="491" spans="1:6" s="118" customFormat="1">
      <c r="A491" s="134"/>
      <c r="B491" s="135"/>
      <c r="C491" s="135"/>
      <c r="D491" s="136"/>
      <c r="E491" s="133"/>
      <c r="F491" s="134"/>
    </row>
    <row r="492" spans="1:6" s="118" customFormat="1">
      <c r="A492" s="134"/>
      <c r="B492" s="135"/>
      <c r="C492" s="135"/>
      <c r="D492" s="136"/>
      <c r="E492" s="133"/>
      <c r="F492" s="134"/>
    </row>
    <row r="493" spans="1:6" s="118" customFormat="1">
      <c r="A493" s="134"/>
      <c r="B493" s="135"/>
      <c r="C493" s="135"/>
      <c r="D493" s="136"/>
      <c r="E493" s="133"/>
      <c r="F493" s="134"/>
    </row>
    <row r="494" spans="1:6" s="118" customFormat="1">
      <c r="A494" s="134"/>
      <c r="B494" s="135"/>
      <c r="C494" s="135"/>
      <c r="D494" s="136"/>
      <c r="E494" s="133"/>
      <c r="F494" s="134"/>
    </row>
    <row r="495" spans="1:6" s="118" customFormat="1">
      <c r="A495" s="134"/>
      <c r="B495" s="135"/>
      <c r="C495" s="135"/>
      <c r="D495" s="136"/>
      <c r="E495" s="133"/>
      <c r="F495" s="134"/>
    </row>
    <row r="496" spans="1:6" s="118" customFormat="1">
      <c r="A496" s="134"/>
      <c r="B496" s="135"/>
      <c r="C496" s="135"/>
      <c r="D496" s="136"/>
      <c r="E496" s="133"/>
      <c r="F496" s="134"/>
    </row>
    <row r="497" spans="1:6" s="118" customFormat="1">
      <c r="A497" s="134"/>
      <c r="B497" s="135"/>
      <c r="C497" s="135"/>
      <c r="D497" s="136"/>
      <c r="E497" s="133"/>
      <c r="F497" s="134"/>
    </row>
    <row r="498" spans="1:6" s="118" customFormat="1">
      <c r="A498" s="134"/>
      <c r="B498" s="135"/>
      <c r="C498" s="135"/>
      <c r="D498" s="136"/>
      <c r="E498" s="133"/>
      <c r="F498" s="134"/>
    </row>
    <row r="499" spans="1:6" s="118" customFormat="1">
      <c r="A499" s="134"/>
      <c r="B499" s="135"/>
      <c r="C499" s="135"/>
      <c r="D499" s="136"/>
      <c r="E499" s="133"/>
      <c r="F499" s="134"/>
    </row>
    <row r="500" spans="1:6" s="118" customFormat="1">
      <c r="A500" s="134"/>
      <c r="B500" s="135"/>
      <c r="C500" s="135"/>
      <c r="D500" s="136"/>
      <c r="E500" s="133"/>
      <c r="F500" s="134"/>
    </row>
    <row r="501" spans="1:6" s="118" customFormat="1">
      <c r="A501" s="134"/>
      <c r="B501" s="135"/>
      <c r="C501" s="135"/>
      <c r="D501" s="136"/>
      <c r="E501" s="133"/>
      <c r="F501" s="134"/>
    </row>
    <row r="502" spans="1:6" s="118" customFormat="1">
      <c r="A502" s="134"/>
      <c r="B502" s="135"/>
      <c r="C502" s="135"/>
      <c r="D502" s="136"/>
      <c r="E502" s="133"/>
      <c r="F502" s="134"/>
    </row>
    <row r="503" spans="1:6" s="118" customFormat="1">
      <c r="A503" s="134"/>
      <c r="B503" s="135"/>
      <c r="C503" s="135"/>
      <c r="D503" s="136"/>
      <c r="E503" s="133"/>
      <c r="F503" s="134"/>
    </row>
    <row r="504" spans="1:6" s="118" customFormat="1">
      <c r="A504" s="134"/>
      <c r="B504" s="135"/>
      <c r="C504" s="135"/>
      <c r="D504" s="136"/>
      <c r="E504" s="133"/>
      <c r="F504" s="134"/>
    </row>
    <row r="505" spans="1:6" s="118" customFormat="1">
      <c r="A505" s="134"/>
      <c r="B505" s="135"/>
      <c r="C505" s="135"/>
      <c r="D505" s="136"/>
      <c r="E505" s="133"/>
      <c r="F505" s="134"/>
    </row>
    <row r="506" spans="1:6" s="118" customFormat="1">
      <c r="A506" s="134"/>
      <c r="B506" s="135"/>
      <c r="C506" s="135"/>
      <c r="D506" s="136"/>
      <c r="E506" s="133"/>
      <c r="F506" s="134"/>
    </row>
    <row r="507" spans="1:6" s="118" customFormat="1">
      <c r="A507" s="134"/>
      <c r="B507" s="135"/>
      <c r="C507" s="135"/>
      <c r="D507" s="136"/>
      <c r="E507" s="133"/>
      <c r="F507" s="134"/>
    </row>
    <row r="508" spans="1:6" s="118" customFormat="1">
      <c r="A508" s="134"/>
      <c r="B508" s="135"/>
      <c r="C508" s="135"/>
      <c r="D508" s="136"/>
      <c r="E508" s="133"/>
      <c r="F508" s="134"/>
    </row>
    <row r="509" spans="1:6" s="118" customFormat="1">
      <c r="A509" s="134"/>
      <c r="B509" s="135"/>
      <c r="C509" s="135"/>
      <c r="D509" s="136"/>
      <c r="E509" s="133"/>
      <c r="F509" s="134"/>
    </row>
    <row r="510" spans="1:6" s="118" customFormat="1">
      <c r="A510" s="134"/>
      <c r="B510" s="135"/>
      <c r="C510" s="135"/>
      <c r="D510" s="136"/>
      <c r="E510" s="133"/>
      <c r="F510" s="134"/>
    </row>
    <row r="511" spans="1:6" s="118" customFormat="1">
      <c r="A511" s="134"/>
      <c r="B511" s="135"/>
      <c r="C511" s="135"/>
      <c r="D511" s="136"/>
      <c r="E511" s="133"/>
      <c r="F511" s="134"/>
    </row>
    <row r="512" spans="1:6" s="118" customFormat="1">
      <c r="A512" s="134"/>
      <c r="B512" s="135"/>
      <c r="C512" s="135"/>
      <c r="D512" s="136"/>
      <c r="E512" s="133"/>
      <c r="F512" s="134"/>
    </row>
    <row r="513" spans="1:6" s="118" customFormat="1">
      <c r="A513" s="134"/>
      <c r="B513" s="135"/>
      <c r="C513" s="135"/>
      <c r="D513" s="136"/>
      <c r="E513" s="133"/>
      <c r="F513" s="134"/>
    </row>
    <row r="514" spans="1:6" s="118" customFormat="1">
      <c r="A514" s="134"/>
      <c r="B514" s="135"/>
      <c r="C514" s="135"/>
      <c r="D514" s="136"/>
      <c r="E514" s="133"/>
      <c r="F514" s="134"/>
    </row>
    <row r="515" spans="1:6" s="118" customFormat="1">
      <c r="A515" s="134"/>
      <c r="B515" s="135"/>
      <c r="C515" s="135"/>
      <c r="D515" s="136"/>
      <c r="E515" s="133"/>
      <c r="F515" s="134"/>
    </row>
    <row r="516" spans="1:6" s="118" customFormat="1">
      <c r="A516" s="134"/>
      <c r="B516" s="135"/>
      <c r="C516" s="135"/>
      <c r="D516" s="136"/>
      <c r="E516" s="133"/>
      <c r="F516" s="134"/>
    </row>
    <row r="517" spans="1:6" s="118" customFormat="1">
      <c r="A517" s="134"/>
      <c r="B517" s="135"/>
      <c r="C517" s="135"/>
      <c r="D517" s="136"/>
      <c r="E517" s="133"/>
      <c r="F517" s="134"/>
    </row>
    <row r="518" spans="1:6" s="118" customFormat="1">
      <c r="A518" s="134"/>
      <c r="B518" s="135"/>
      <c r="C518" s="135"/>
      <c r="D518" s="136"/>
      <c r="E518" s="133"/>
      <c r="F518" s="134"/>
    </row>
    <row r="519" spans="1:6" s="118" customFormat="1">
      <c r="A519" s="134"/>
      <c r="B519" s="135"/>
      <c r="C519" s="135"/>
      <c r="D519" s="136"/>
      <c r="E519" s="133"/>
      <c r="F519" s="134"/>
    </row>
    <row r="520" spans="1:6" s="118" customFormat="1">
      <c r="A520" s="134"/>
      <c r="B520" s="135"/>
      <c r="C520" s="135"/>
      <c r="D520" s="136"/>
      <c r="E520" s="133"/>
      <c r="F520" s="134"/>
    </row>
    <row r="521" spans="1:6" s="118" customFormat="1">
      <c r="A521" s="134"/>
      <c r="B521" s="135"/>
      <c r="C521" s="135"/>
      <c r="D521" s="136"/>
      <c r="E521" s="133"/>
      <c r="F521" s="134"/>
    </row>
    <row r="522" spans="1:6" s="118" customFormat="1">
      <c r="A522" s="134"/>
      <c r="B522" s="135"/>
      <c r="C522" s="135"/>
      <c r="D522" s="136"/>
      <c r="E522" s="133"/>
      <c r="F522" s="134"/>
    </row>
    <row r="523" spans="1:6" s="118" customFormat="1">
      <c r="A523" s="134"/>
      <c r="B523" s="135"/>
      <c r="C523" s="135"/>
      <c r="D523" s="136"/>
      <c r="E523" s="133"/>
      <c r="F523" s="134"/>
    </row>
    <row r="524" spans="1:6" s="118" customFormat="1">
      <c r="A524" s="134"/>
      <c r="B524" s="135"/>
      <c r="C524" s="135"/>
      <c r="D524" s="136"/>
      <c r="E524" s="133"/>
      <c r="F524" s="134"/>
    </row>
    <row r="525" spans="1:6" s="118" customFormat="1">
      <c r="A525" s="134"/>
      <c r="B525" s="135"/>
      <c r="C525" s="135"/>
      <c r="D525" s="136"/>
      <c r="E525" s="133"/>
      <c r="F525" s="134"/>
    </row>
    <row r="526" spans="1:6" s="118" customFormat="1">
      <c r="A526" s="134"/>
      <c r="B526" s="135"/>
      <c r="C526" s="135"/>
      <c r="D526" s="136"/>
      <c r="E526" s="133"/>
      <c r="F526" s="134"/>
    </row>
    <row r="527" spans="1:6" s="118" customFormat="1">
      <c r="A527" s="134"/>
      <c r="B527" s="135"/>
      <c r="C527" s="135"/>
      <c r="D527" s="136"/>
      <c r="E527" s="133"/>
      <c r="F527" s="134"/>
    </row>
    <row r="528" spans="1:6" s="118" customFormat="1">
      <c r="A528" s="134"/>
      <c r="B528" s="135"/>
      <c r="C528" s="135"/>
      <c r="D528" s="136"/>
      <c r="E528" s="133"/>
      <c r="F528" s="134"/>
    </row>
    <row r="529" spans="1:6" s="118" customFormat="1">
      <c r="A529" s="134"/>
      <c r="B529" s="135"/>
      <c r="C529" s="135"/>
      <c r="D529" s="136"/>
      <c r="E529" s="133"/>
      <c r="F529" s="134"/>
    </row>
    <row r="530" spans="1:6" s="118" customFormat="1">
      <c r="A530" s="134"/>
      <c r="B530" s="135"/>
      <c r="C530" s="135"/>
      <c r="D530" s="136"/>
      <c r="E530" s="133"/>
      <c r="F530" s="134"/>
    </row>
    <row r="531" spans="1:6" s="118" customFormat="1">
      <c r="A531" s="134"/>
      <c r="B531" s="135"/>
      <c r="C531" s="135"/>
      <c r="D531" s="136"/>
      <c r="E531" s="133"/>
      <c r="F531" s="134"/>
    </row>
    <row r="532" spans="1:6" s="118" customFormat="1">
      <c r="A532" s="134"/>
      <c r="B532" s="135"/>
      <c r="C532" s="135"/>
      <c r="D532" s="136"/>
      <c r="E532" s="133"/>
      <c r="F532" s="134"/>
    </row>
    <row r="533" spans="1:6" s="118" customFormat="1">
      <c r="A533" s="134"/>
      <c r="B533" s="135"/>
      <c r="C533" s="135"/>
      <c r="D533" s="136"/>
      <c r="E533" s="133"/>
      <c r="F533" s="134"/>
    </row>
    <row r="534" spans="1:6" s="118" customFormat="1">
      <c r="A534" s="134"/>
      <c r="B534" s="135"/>
      <c r="C534" s="135"/>
      <c r="D534" s="136"/>
      <c r="E534" s="133"/>
      <c r="F534" s="134"/>
    </row>
    <row r="535" spans="1:6" s="118" customFormat="1">
      <c r="A535" s="134"/>
      <c r="B535" s="135"/>
      <c r="C535" s="135"/>
      <c r="D535" s="136"/>
      <c r="E535" s="133"/>
      <c r="F535" s="134"/>
    </row>
    <row r="536" spans="1:6" s="118" customFormat="1">
      <c r="A536" s="134"/>
      <c r="B536" s="135"/>
      <c r="C536" s="135"/>
      <c r="D536" s="136"/>
      <c r="E536" s="133"/>
      <c r="F536" s="134"/>
    </row>
    <row r="537" spans="1:6" s="118" customFormat="1">
      <c r="A537" s="134"/>
      <c r="B537" s="135"/>
      <c r="C537" s="135"/>
      <c r="D537" s="136"/>
      <c r="E537" s="133"/>
      <c r="F537" s="134"/>
    </row>
    <row r="538" spans="1:6" s="118" customFormat="1">
      <c r="A538" s="134"/>
      <c r="B538" s="135"/>
      <c r="C538" s="135"/>
      <c r="D538" s="136"/>
      <c r="E538" s="133"/>
      <c r="F538" s="134"/>
    </row>
    <row r="539" spans="1:6" s="118" customFormat="1">
      <c r="A539" s="134"/>
      <c r="B539" s="135"/>
      <c r="C539" s="135"/>
      <c r="D539" s="136"/>
      <c r="E539" s="133"/>
      <c r="F539" s="134"/>
    </row>
    <row r="540" spans="1:6" s="118" customFormat="1">
      <c r="A540" s="134"/>
      <c r="B540" s="135"/>
      <c r="C540" s="135"/>
      <c r="D540" s="136"/>
      <c r="E540" s="133"/>
      <c r="F540" s="134"/>
    </row>
    <row r="541" spans="1:6" s="118" customFormat="1">
      <c r="A541" s="134"/>
      <c r="B541" s="135"/>
      <c r="C541" s="135"/>
      <c r="D541" s="136"/>
      <c r="E541" s="133"/>
      <c r="F541" s="134"/>
    </row>
    <row r="542" spans="1:6" s="118" customFormat="1">
      <c r="A542" s="134"/>
      <c r="B542" s="135"/>
      <c r="C542" s="135"/>
      <c r="D542" s="136"/>
      <c r="E542" s="133"/>
      <c r="F542" s="134"/>
    </row>
    <row r="543" spans="1:6" s="118" customFormat="1">
      <c r="A543" s="134"/>
      <c r="B543" s="135"/>
      <c r="C543" s="135"/>
      <c r="D543" s="136"/>
      <c r="E543" s="133"/>
      <c r="F543" s="134"/>
    </row>
    <row r="544" spans="1:6" s="118" customFormat="1">
      <c r="A544" s="134"/>
      <c r="B544" s="135"/>
      <c r="C544" s="135"/>
      <c r="D544" s="136"/>
      <c r="E544" s="133"/>
      <c r="F544" s="134"/>
    </row>
    <row r="545" spans="1:6" s="118" customFormat="1">
      <c r="A545" s="134"/>
      <c r="B545" s="135"/>
      <c r="C545" s="135"/>
      <c r="D545" s="136"/>
      <c r="E545" s="133"/>
      <c r="F545" s="134"/>
    </row>
    <row r="546" spans="1:6" s="118" customFormat="1">
      <c r="A546" s="134"/>
      <c r="B546" s="135"/>
      <c r="C546" s="135"/>
      <c r="D546" s="136"/>
      <c r="E546" s="133"/>
      <c r="F546" s="134"/>
    </row>
    <row r="547" spans="1:6" s="118" customFormat="1">
      <c r="A547" s="134"/>
      <c r="B547" s="135"/>
      <c r="C547" s="135"/>
      <c r="D547" s="136"/>
      <c r="E547" s="133"/>
      <c r="F547" s="134"/>
    </row>
    <row r="548" spans="1:6" s="118" customFormat="1">
      <c r="A548" s="134"/>
      <c r="B548" s="135"/>
      <c r="C548" s="135"/>
      <c r="D548" s="136"/>
      <c r="E548" s="133"/>
      <c r="F548" s="134"/>
    </row>
    <row r="549" spans="1:6" s="118" customFormat="1">
      <c r="A549" s="134"/>
      <c r="B549" s="135"/>
      <c r="C549" s="135"/>
      <c r="D549" s="136"/>
      <c r="E549" s="133"/>
      <c r="F549" s="134"/>
    </row>
    <row r="550" spans="1:6" s="118" customFormat="1">
      <c r="A550" s="134"/>
      <c r="B550" s="135"/>
      <c r="C550" s="135"/>
      <c r="D550" s="136"/>
      <c r="E550" s="133"/>
      <c r="F550" s="134"/>
    </row>
    <row r="551" spans="1:6" s="118" customFormat="1">
      <c r="A551" s="134"/>
      <c r="B551" s="135"/>
      <c r="C551" s="135"/>
      <c r="D551" s="136"/>
      <c r="E551" s="133"/>
      <c r="F551" s="134"/>
    </row>
    <row r="552" spans="1:6" s="118" customFormat="1">
      <c r="A552" s="134"/>
      <c r="B552" s="135"/>
      <c r="C552" s="135"/>
      <c r="D552" s="136"/>
      <c r="E552" s="133"/>
      <c r="F552" s="134"/>
    </row>
    <row r="553" spans="1:6" s="118" customFormat="1">
      <c r="A553" s="134"/>
      <c r="B553" s="135"/>
      <c r="C553" s="135"/>
      <c r="D553" s="136"/>
      <c r="E553" s="133"/>
      <c r="F553" s="134"/>
    </row>
    <row r="554" spans="1:6" s="118" customFormat="1">
      <c r="A554" s="134"/>
      <c r="B554" s="135"/>
      <c r="C554" s="135"/>
      <c r="D554" s="136"/>
      <c r="E554" s="133"/>
      <c r="F554" s="134"/>
    </row>
    <row r="555" spans="1:6" s="118" customFormat="1">
      <c r="A555" s="134"/>
      <c r="B555" s="135"/>
      <c r="C555" s="135"/>
      <c r="D555" s="136"/>
      <c r="E555" s="133"/>
      <c r="F555" s="134"/>
    </row>
    <row r="556" spans="1:6" s="118" customFormat="1">
      <c r="A556" s="134"/>
      <c r="B556" s="135"/>
      <c r="C556" s="135"/>
      <c r="D556" s="136"/>
      <c r="E556" s="133"/>
      <c r="F556" s="134"/>
    </row>
    <row r="557" spans="1:6" s="118" customFormat="1">
      <c r="A557" s="134"/>
      <c r="B557" s="135"/>
      <c r="C557" s="135"/>
      <c r="D557" s="136"/>
      <c r="E557" s="133"/>
      <c r="F557" s="134"/>
    </row>
    <row r="558" spans="1:6" s="118" customFormat="1">
      <c r="A558" s="134"/>
      <c r="B558" s="135"/>
      <c r="C558" s="135"/>
      <c r="D558" s="136"/>
      <c r="E558" s="133"/>
      <c r="F558" s="134"/>
    </row>
    <row r="559" spans="1:6" s="118" customFormat="1">
      <c r="A559" s="134"/>
      <c r="B559" s="135"/>
      <c r="C559" s="135"/>
      <c r="D559" s="136"/>
      <c r="E559" s="133"/>
      <c r="F559" s="134"/>
    </row>
    <row r="560" spans="1:6" s="118" customFormat="1">
      <c r="A560" s="134"/>
      <c r="B560" s="135"/>
      <c r="C560" s="135"/>
      <c r="D560" s="136"/>
      <c r="E560" s="133"/>
      <c r="F560" s="134"/>
    </row>
    <row r="561" spans="1:6" s="118" customFormat="1">
      <c r="A561" s="134"/>
      <c r="B561" s="135"/>
      <c r="C561" s="135"/>
      <c r="D561" s="136"/>
      <c r="E561" s="133"/>
      <c r="F561" s="134"/>
    </row>
    <row r="562" spans="1:6" s="118" customFormat="1">
      <c r="A562" s="134"/>
      <c r="B562" s="135"/>
      <c r="C562" s="135"/>
      <c r="D562" s="136"/>
      <c r="E562" s="133"/>
      <c r="F562" s="134"/>
    </row>
    <row r="563" spans="1:6" s="118" customFormat="1">
      <c r="A563" s="134"/>
      <c r="B563" s="135"/>
      <c r="C563" s="135"/>
      <c r="D563" s="136"/>
      <c r="E563" s="133"/>
      <c r="F563" s="134"/>
    </row>
    <row r="564" spans="1:6" s="118" customFormat="1">
      <c r="A564" s="134"/>
      <c r="B564" s="135"/>
      <c r="C564" s="135"/>
      <c r="D564" s="136"/>
      <c r="E564" s="133"/>
      <c r="F564" s="134"/>
    </row>
    <row r="565" spans="1:6" s="118" customFormat="1">
      <c r="A565" s="134"/>
      <c r="B565" s="135"/>
      <c r="C565" s="135"/>
      <c r="D565" s="136"/>
      <c r="E565" s="133"/>
      <c r="F565" s="134"/>
    </row>
    <row r="566" spans="1:6" s="118" customFormat="1">
      <c r="A566" s="134"/>
      <c r="B566" s="135"/>
      <c r="C566" s="135"/>
      <c r="D566" s="136"/>
      <c r="E566" s="133"/>
      <c r="F566" s="134"/>
    </row>
    <row r="567" spans="1:6" s="118" customFormat="1">
      <c r="A567" s="134"/>
      <c r="B567" s="135"/>
      <c r="C567" s="135"/>
      <c r="D567" s="136"/>
      <c r="E567" s="133"/>
      <c r="F567" s="134"/>
    </row>
    <row r="568" spans="1:6" s="118" customFormat="1">
      <c r="A568" s="134"/>
      <c r="B568" s="135"/>
      <c r="C568" s="135"/>
      <c r="D568" s="136"/>
      <c r="E568" s="133"/>
      <c r="F568" s="134"/>
    </row>
    <row r="569" spans="1:6" s="118" customFormat="1">
      <c r="A569" s="134"/>
      <c r="B569" s="135"/>
      <c r="C569" s="135"/>
      <c r="D569" s="136"/>
      <c r="E569" s="133"/>
      <c r="F569" s="134"/>
    </row>
    <row r="570" spans="1:6" s="118" customFormat="1">
      <c r="A570" s="134"/>
      <c r="B570" s="135"/>
      <c r="C570" s="135"/>
      <c r="D570" s="136"/>
      <c r="E570" s="133"/>
      <c r="F570" s="134"/>
    </row>
    <row r="571" spans="1:6" s="118" customFormat="1">
      <c r="A571" s="134"/>
      <c r="B571" s="135"/>
      <c r="C571" s="135"/>
      <c r="D571" s="136"/>
      <c r="E571" s="133"/>
      <c r="F571" s="134"/>
    </row>
    <row r="572" spans="1:6" s="118" customFormat="1">
      <c r="A572" s="134"/>
      <c r="B572" s="135"/>
      <c r="C572" s="135"/>
      <c r="D572" s="136"/>
      <c r="E572" s="133"/>
      <c r="F572" s="134"/>
    </row>
    <row r="573" spans="1:6" s="118" customFormat="1">
      <c r="A573" s="134"/>
      <c r="B573" s="135"/>
      <c r="C573" s="135"/>
      <c r="D573" s="136"/>
      <c r="E573" s="133"/>
      <c r="F573" s="134"/>
    </row>
    <row r="574" spans="1:6" s="118" customFormat="1">
      <c r="A574" s="134"/>
      <c r="B574" s="135"/>
      <c r="C574" s="135"/>
      <c r="D574" s="136"/>
      <c r="E574" s="133"/>
      <c r="F574" s="134"/>
    </row>
    <row r="575" spans="1:6" s="118" customFormat="1">
      <c r="A575" s="134"/>
      <c r="B575" s="135"/>
      <c r="C575" s="135"/>
      <c r="D575" s="136"/>
      <c r="E575" s="133"/>
      <c r="F575" s="134"/>
    </row>
    <row r="576" spans="1:6" s="118" customFormat="1">
      <c r="A576" s="134"/>
      <c r="B576" s="135"/>
      <c r="C576" s="135"/>
      <c r="D576" s="136"/>
      <c r="E576" s="133"/>
      <c r="F576" s="134"/>
    </row>
    <row r="577" spans="1:6" s="118" customFormat="1">
      <c r="A577" s="134"/>
      <c r="B577" s="135"/>
      <c r="C577" s="135"/>
      <c r="D577" s="136"/>
      <c r="E577" s="133"/>
      <c r="F577" s="134"/>
    </row>
    <row r="578" spans="1:6" s="118" customFormat="1">
      <c r="A578" s="134"/>
      <c r="B578" s="135"/>
      <c r="C578" s="135"/>
      <c r="D578" s="136"/>
      <c r="E578" s="133"/>
      <c r="F578" s="134"/>
    </row>
    <row r="579" spans="1:6" s="118" customFormat="1">
      <c r="A579" s="134"/>
      <c r="B579" s="135"/>
      <c r="C579" s="135"/>
      <c r="D579" s="136"/>
      <c r="E579" s="133"/>
      <c r="F579" s="134"/>
    </row>
    <row r="580" spans="1:6" s="118" customFormat="1">
      <c r="A580" s="134"/>
      <c r="B580" s="135"/>
      <c r="C580" s="135"/>
      <c r="D580" s="136"/>
      <c r="E580" s="133"/>
      <c r="F580" s="134"/>
    </row>
    <row r="581" spans="1:6" s="118" customFormat="1">
      <c r="A581" s="134"/>
      <c r="B581" s="135"/>
      <c r="C581" s="135"/>
      <c r="D581" s="136"/>
      <c r="E581" s="133"/>
      <c r="F581" s="134"/>
    </row>
    <row r="582" spans="1:6" s="118" customFormat="1">
      <c r="A582" s="134"/>
      <c r="B582" s="135"/>
      <c r="C582" s="135"/>
      <c r="D582" s="136"/>
      <c r="E582" s="133"/>
      <c r="F582" s="134"/>
    </row>
    <row r="583" spans="1:6" s="118" customFormat="1">
      <c r="A583" s="134"/>
      <c r="B583" s="135"/>
      <c r="C583" s="135"/>
      <c r="D583" s="136"/>
      <c r="E583" s="133"/>
      <c r="F583" s="134"/>
    </row>
    <row r="584" spans="1:6" s="118" customFormat="1">
      <c r="A584" s="134"/>
      <c r="B584" s="135"/>
      <c r="C584" s="135"/>
      <c r="D584" s="136"/>
      <c r="E584" s="133"/>
      <c r="F584" s="134"/>
    </row>
    <row r="585" spans="1:6" s="118" customFormat="1">
      <c r="A585" s="134"/>
      <c r="B585" s="135"/>
      <c r="C585" s="135"/>
      <c r="D585" s="136"/>
      <c r="E585" s="133"/>
      <c r="F585" s="134"/>
    </row>
    <row r="586" spans="1:6" s="118" customFormat="1">
      <c r="A586" s="134"/>
      <c r="B586" s="135"/>
      <c r="C586" s="135"/>
      <c r="D586" s="136"/>
      <c r="E586" s="133"/>
      <c r="F586" s="134"/>
    </row>
    <row r="587" spans="1:6" s="118" customFormat="1">
      <c r="A587" s="134"/>
      <c r="B587" s="135"/>
      <c r="C587" s="135"/>
      <c r="D587" s="136"/>
      <c r="E587" s="133"/>
      <c r="F587" s="134"/>
    </row>
    <row r="588" spans="1:6" s="118" customFormat="1">
      <c r="A588" s="134"/>
      <c r="B588" s="135"/>
      <c r="C588" s="135"/>
      <c r="D588" s="136"/>
      <c r="E588" s="133"/>
      <c r="F588" s="134"/>
    </row>
    <row r="589" spans="1:6" s="118" customFormat="1">
      <c r="A589" s="134"/>
      <c r="B589" s="135"/>
      <c r="C589" s="135"/>
      <c r="D589" s="136"/>
      <c r="E589" s="133"/>
      <c r="F589" s="134"/>
    </row>
    <row r="590" spans="1:6" s="118" customFormat="1">
      <c r="A590" s="134"/>
      <c r="B590" s="135"/>
      <c r="C590" s="135"/>
      <c r="D590" s="136"/>
      <c r="E590" s="133"/>
      <c r="F590" s="134"/>
    </row>
    <row r="591" spans="1:6" s="118" customFormat="1">
      <c r="A591" s="134"/>
      <c r="B591" s="135"/>
      <c r="C591" s="135"/>
      <c r="D591" s="136"/>
      <c r="E591" s="133"/>
      <c r="F591" s="134"/>
    </row>
    <row r="592" spans="1:6" s="118" customFormat="1">
      <c r="A592" s="134"/>
      <c r="B592" s="135"/>
      <c r="C592" s="135"/>
      <c r="D592" s="136"/>
      <c r="E592" s="133"/>
      <c r="F592" s="134"/>
    </row>
    <row r="593" spans="1:6" s="118" customFormat="1">
      <c r="A593" s="134"/>
      <c r="B593" s="135"/>
      <c r="C593" s="135"/>
      <c r="D593" s="136"/>
      <c r="E593" s="133"/>
      <c r="F593" s="134"/>
    </row>
    <row r="594" spans="1:6" s="118" customFormat="1">
      <c r="A594" s="134"/>
      <c r="B594" s="135"/>
      <c r="C594" s="135"/>
      <c r="D594" s="136"/>
      <c r="E594" s="133"/>
      <c r="F594" s="134"/>
    </row>
    <row r="595" spans="1:6" s="118" customFormat="1">
      <c r="A595" s="134"/>
      <c r="B595" s="135"/>
      <c r="C595" s="135"/>
      <c r="D595" s="136"/>
      <c r="E595" s="133"/>
      <c r="F595" s="134"/>
    </row>
    <row r="596" spans="1:6" s="118" customFormat="1">
      <c r="A596" s="134"/>
      <c r="B596" s="135"/>
      <c r="C596" s="135"/>
      <c r="D596" s="136"/>
      <c r="E596" s="133"/>
      <c r="F596" s="134"/>
    </row>
    <row r="597" spans="1:6" s="118" customFormat="1">
      <c r="A597" s="134"/>
      <c r="B597" s="135"/>
      <c r="C597" s="135"/>
      <c r="D597" s="136"/>
      <c r="E597" s="133"/>
      <c r="F597" s="134"/>
    </row>
    <row r="598" spans="1:6" s="118" customFormat="1">
      <c r="A598" s="134"/>
      <c r="B598" s="135"/>
      <c r="C598" s="135"/>
      <c r="D598" s="136"/>
      <c r="E598" s="133"/>
      <c r="F598" s="134"/>
    </row>
    <row r="599" spans="1:6" s="118" customFormat="1">
      <c r="A599" s="134"/>
      <c r="B599" s="135"/>
      <c r="C599" s="135"/>
      <c r="D599" s="136"/>
      <c r="E599" s="133"/>
      <c r="F599" s="134"/>
    </row>
    <row r="600" spans="1:6" s="118" customFormat="1">
      <c r="A600" s="134"/>
      <c r="B600" s="135"/>
      <c r="C600" s="135"/>
      <c r="D600" s="136"/>
      <c r="E600" s="133"/>
      <c r="F600" s="134"/>
    </row>
    <row r="601" spans="1:6" s="118" customFormat="1">
      <c r="A601" s="134"/>
      <c r="B601" s="135"/>
      <c r="C601" s="135"/>
      <c r="D601" s="136"/>
      <c r="E601" s="133"/>
      <c r="F601" s="134"/>
    </row>
    <row r="602" spans="1:6" s="118" customFormat="1">
      <c r="A602" s="134"/>
      <c r="B602" s="135"/>
      <c r="C602" s="135"/>
      <c r="D602" s="136"/>
      <c r="E602" s="133"/>
      <c r="F602" s="134"/>
    </row>
    <row r="603" spans="1:6" s="118" customFormat="1">
      <c r="A603" s="134"/>
      <c r="B603" s="135"/>
      <c r="C603" s="135"/>
      <c r="D603" s="136"/>
      <c r="E603" s="133"/>
      <c r="F603" s="134"/>
    </row>
    <row r="604" spans="1:6" s="118" customFormat="1">
      <c r="A604" s="134"/>
      <c r="B604" s="135"/>
      <c r="C604" s="135"/>
      <c r="D604" s="136"/>
      <c r="E604" s="133"/>
      <c r="F604" s="134"/>
    </row>
    <row r="605" spans="1:6" s="118" customFormat="1">
      <c r="A605" s="134"/>
      <c r="B605" s="135"/>
      <c r="C605" s="135"/>
      <c r="D605" s="136"/>
      <c r="E605" s="133"/>
      <c r="F605" s="134"/>
    </row>
    <row r="606" spans="1:6" s="118" customFormat="1">
      <c r="A606" s="134"/>
      <c r="B606" s="135"/>
      <c r="C606" s="135"/>
      <c r="D606" s="136"/>
      <c r="E606" s="133"/>
      <c r="F606" s="134"/>
    </row>
    <row r="607" spans="1:6" s="118" customFormat="1">
      <c r="A607" s="134"/>
      <c r="B607" s="135"/>
      <c r="C607" s="135"/>
      <c r="D607" s="136"/>
      <c r="E607" s="133"/>
      <c r="F607" s="134"/>
    </row>
    <row r="608" spans="1:6" s="118" customFormat="1">
      <c r="A608" s="134"/>
      <c r="B608" s="135"/>
      <c r="C608" s="135"/>
      <c r="D608" s="136"/>
      <c r="E608" s="133"/>
      <c r="F608" s="134"/>
    </row>
    <row r="609" spans="1:6" s="118" customFormat="1">
      <c r="A609" s="134"/>
      <c r="B609" s="135"/>
      <c r="C609" s="135"/>
      <c r="D609" s="136"/>
      <c r="E609" s="133"/>
      <c r="F609" s="134"/>
    </row>
    <row r="610" spans="1:6" s="118" customFormat="1">
      <c r="A610" s="134"/>
      <c r="B610" s="135"/>
      <c r="C610" s="135"/>
      <c r="D610" s="136"/>
      <c r="E610" s="133"/>
      <c r="F610" s="134"/>
    </row>
    <row r="611" spans="1:6" s="118" customFormat="1">
      <c r="A611" s="134"/>
      <c r="B611" s="135"/>
      <c r="C611" s="135"/>
      <c r="D611" s="136"/>
      <c r="E611" s="133"/>
      <c r="F611" s="134"/>
    </row>
    <row r="612" spans="1:6" s="118" customFormat="1">
      <c r="A612" s="134"/>
      <c r="B612" s="135"/>
      <c r="C612" s="135"/>
      <c r="D612" s="136"/>
      <c r="E612" s="133"/>
      <c r="F612" s="134"/>
    </row>
    <row r="613" spans="1:6" s="118" customFormat="1">
      <c r="A613" s="134"/>
      <c r="B613" s="135"/>
      <c r="C613" s="135"/>
      <c r="D613" s="136"/>
      <c r="E613" s="133"/>
      <c r="F613" s="134"/>
    </row>
    <row r="614" spans="1:6" s="118" customFormat="1">
      <c r="A614" s="134"/>
      <c r="B614" s="135"/>
      <c r="C614" s="135"/>
      <c r="D614" s="136"/>
      <c r="E614" s="133"/>
      <c r="F614" s="134"/>
    </row>
    <row r="615" spans="1:6" s="118" customFormat="1">
      <c r="A615" s="134"/>
      <c r="B615" s="135"/>
      <c r="C615" s="135"/>
      <c r="D615" s="136"/>
      <c r="E615" s="133"/>
      <c r="F615" s="134"/>
    </row>
    <row r="616" spans="1:6" s="118" customFormat="1">
      <c r="A616" s="134"/>
      <c r="B616" s="135"/>
      <c r="C616" s="135"/>
      <c r="D616" s="136"/>
      <c r="E616" s="133"/>
      <c r="F616" s="134"/>
    </row>
    <row r="617" spans="1:6" s="118" customFormat="1">
      <c r="A617" s="134"/>
      <c r="B617" s="135"/>
      <c r="C617" s="135"/>
      <c r="D617" s="136"/>
      <c r="E617" s="133"/>
      <c r="F617" s="134"/>
    </row>
    <row r="618" spans="1:6" s="118" customFormat="1">
      <c r="A618" s="134"/>
      <c r="B618" s="135"/>
      <c r="C618" s="135"/>
      <c r="D618" s="136"/>
      <c r="E618" s="133"/>
      <c r="F618" s="134"/>
    </row>
    <row r="619" spans="1:6" s="118" customFormat="1">
      <c r="A619" s="134"/>
      <c r="B619" s="135"/>
      <c r="C619" s="135"/>
      <c r="D619" s="136"/>
      <c r="E619" s="133"/>
      <c r="F619" s="134"/>
    </row>
    <row r="620" spans="1:6" s="118" customFormat="1">
      <c r="A620" s="134"/>
      <c r="B620" s="135"/>
      <c r="C620" s="135"/>
      <c r="D620" s="136"/>
      <c r="E620" s="133"/>
      <c r="F620" s="134"/>
    </row>
    <row r="621" spans="1:6" s="118" customFormat="1">
      <c r="A621" s="134"/>
      <c r="B621" s="135"/>
      <c r="C621" s="135"/>
      <c r="D621" s="136"/>
      <c r="E621" s="133"/>
      <c r="F621" s="134"/>
    </row>
    <row r="622" spans="1:6" s="118" customFormat="1">
      <c r="A622" s="134"/>
      <c r="B622" s="135"/>
      <c r="C622" s="135"/>
      <c r="D622" s="136"/>
      <c r="E622" s="133"/>
      <c r="F622" s="134"/>
    </row>
    <row r="623" spans="1:6" s="118" customFormat="1">
      <c r="A623" s="134"/>
      <c r="B623" s="135"/>
      <c r="C623" s="135"/>
      <c r="D623" s="136"/>
      <c r="E623" s="133"/>
      <c r="F623" s="134"/>
    </row>
    <row r="624" spans="1:6" s="118" customFormat="1">
      <c r="A624" s="134"/>
      <c r="B624" s="135"/>
      <c r="C624" s="135"/>
      <c r="D624" s="136"/>
      <c r="E624" s="133"/>
      <c r="F624" s="134"/>
    </row>
    <row r="625" spans="1:6" s="118" customFormat="1">
      <c r="A625" s="134"/>
      <c r="B625" s="135"/>
      <c r="C625" s="135"/>
      <c r="D625" s="136"/>
      <c r="E625" s="133"/>
      <c r="F625" s="134"/>
    </row>
    <row r="626" spans="1:6" s="118" customFormat="1">
      <c r="A626" s="134"/>
      <c r="B626" s="135"/>
      <c r="C626" s="135"/>
      <c r="D626" s="136"/>
      <c r="E626" s="133"/>
      <c r="F626" s="134"/>
    </row>
    <row r="627" spans="1:6" s="118" customFormat="1">
      <c r="A627" s="134"/>
      <c r="B627" s="135"/>
      <c r="C627" s="135"/>
      <c r="D627" s="136"/>
      <c r="E627" s="133"/>
      <c r="F627" s="134"/>
    </row>
    <row r="628" spans="1:6" s="118" customFormat="1">
      <c r="A628" s="134"/>
      <c r="B628" s="135"/>
      <c r="C628" s="135"/>
      <c r="D628" s="136"/>
      <c r="E628" s="133"/>
      <c r="F628" s="134"/>
    </row>
    <row r="629" spans="1:6" s="118" customFormat="1">
      <c r="A629" s="134"/>
      <c r="B629" s="135"/>
      <c r="C629" s="135"/>
      <c r="D629" s="136"/>
      <c r="E629" s="133"/>
      <c r="F629" s="134"/>
    </row>
    <row r="630" spans="1:6" s="118" customFormat="1">
      <c r="A630" s="134"/>
      <c r="B630" s="135"/>
      <c r="C630" s="135"/>
      <c r="D630" s="136"/>
      <c r="E630" s="133"/>
      <c r="F630" s="134"/>
    </row>
    <row r="631" spans="1:6" s="118" customFormat="1">
      <c r="A631" s="134"/>
      <c r="B631" s="135"/>
      <c r="C631" s="135"/>
      <c r="D631" s="136"/>
      <c r="E631" s="133"/>
      <c r="F631" s="134"/>
    </row>
    <row r="632" spans="1:6" s="118" customFormat="1">
      <c r="A632" s="134"/>
      <c r="B632" s="135"/>
      <c r="C632" s="135"/>
      <c r="D632" s="136"/>
      <c r="E632" s="133"/>
      <c r="F632" s="134"/>
    </row>
    <row r="633" spans="1:6" s="118" customFormat="1">
      <c r="A633" s="134"/>
      <c r="B633" s="135"/>
      <c r="C633" s="135"/>
      <c r="D633" s="136"/>
      <c r="E633" s="133"/>
      <c r="F633" s="134"/>
    </row>
    <row r="634" spans="1:6" s="118" customFormat="1">
      <c r="A634" s="134"/>
      <c r="B634" s="135"/>
      <c r="C634" s="135"/>
      <c r="D634" s="136"/>
      <c r="E634" s="133"/>
      <c r="F634" s="134"/>
    </row>
    <row r="635" spans="1:6" s="118" customFormat="1">
      <c r="A635" s="134"/>
      <c r="B635" s="135"/>
      <c r="C635" s="135"/>
      <c r="D635" s="136"/>
      <c r="E635" s="133"/>
      <c r="F635" s="134"/>
    </row>
    <row r="636" spans="1:6" s="118" customFormat="1">
      <c r="A636" s="134"/>
      <c r="B636" s="135"/>
      <c r="C636" s="135"/>
      <c r="D636" s="136"/>
      <c r="E636" s="133"/>
      <c r="F636" s="134"/>
    </row>
    <row r="637" spans="1:6" s="118" customFormat="1">
      <c r="A637" s="134"/>
      <c r="B637" s="135"/>
      <c r="C637" s="135"/>
      <c r="D637" s="136"/>
      <c r="E637" s="133"/>
      <c r="F637" s="134"/>
    </row>
    <row r="638" spans="1:6" s="118" customFormat="1">
      <c r="A638" s="134"/>
      <c r="B638" s="135"/>
      <c r="C638" s="135"/>
      <c r="D638" s="136"/>
      <c r="E638" s="133"/>
      <c r="F638" s="134"/>
    </row>
    <row r="639" spans="1:6" s="118" customFormat="1">
      <c r="A639" s="134"/>
      <c r="B639" s="135"/>
      <c r="C639" s="135"/>
      <c r="D639" s="136"/>
      <c r="E639" s="133"/>
      <c r="F639" s="134"/>
    </row>
    <row r="640" spans="1:6" s="118" customFormat="1">
      <c r="A640" s="134"/>
      <c r="B640" s="135"/>
      <c r="C640" s="135"/>
      <c r="D640" s="136"/>
      <c r="E640" s="133"/>
      <c r="F640" s="134"/>
    </row>
    <row r="641" spans="1:6" s="118" customFormat="1">
      <c r="A641" s="134"/>
      <c r="B641" s="135"/>
      <c r="C641" s="135"/>
      <c r="D641" s="136"/>
      <c r="E641" s="133"/>
      <c r="F641" s="134"/>
    </row>
    <row r="642" spans="1:6" s="118" customFormat="1">
      <c r="A642" s="134"/>
      <c r="B642" s="135"/>
      <c r="C642" s="135"/>
      <c r="D642" s="136"/>
      <c r="E642" s="133"/>
      <c r="F642" s="134"/>
    </row>
    <row r="643" spans="1:6" s="118" customFormat="1">
      <c r="A643" s="134"/>
      <c r="B643" s="135"/>
      <c r="C643" s="135"/>
      <c r="D643" s="136"/>
      <c r="E643" s="133"/>
      <c r="F643" s="134"/>
    </row>
    <row r="644" spans="1:6" s="118" customFormat="1">
      <c r="A644" s="134"/>
      <c r="B644" s="135"/>
      <c r="C644" s="135"/>
      <c r="D644" s="136"/>
      <c r="E644" s="133"/>
      <c r="F644" s="134"/>
    </row>
    <row r="645" spans="1:6" s="118" customFormat="1">
      <c r="A645" s="134"/>
      <c r="B645" s="135"/>
      <c r="C645" s="135"/>
      <c r="D645" s="136"/>
      <c r="E645" s="133"/>
      <c r="F645" s="134"/>
    </row>
    <row r="646" spans="1:6" s="118" customFormat="1">
      <c r="A646" s="134"/>
      <c r="B646" s="135"/>
      <c r="C646" s="135"/>
      <c r="D646" s="136"/>
      <c r="E646" s="133"/>
      <c r="F646" s="134"/>
    </row>
    <row r="647" spans="1:6" s="118" customFormat="1">
      <c r="A647" s="134"/>
      <c r="B647" s="135"/>
      <c r="C647" s="135"/>
      <c r="D647" s="136"/>
      <c r="E647" s="133"/>
      <c r="F647" s="134"/>
    </row>
    <row r="648" spans="1:6" s="118" customFormat="1">
      <c r="A648" s="134"/>
      <c r="B648" s="135"/>
      <c r="C648" s="135"/>
      <c r="D648" s="136"/>
      <c r="E648" s="133"/>
      <c r="F648" s="134"/>
    </row>
    <row r="649" spans="1:6" s="118" customFormat="1">
      <c r="A649" s="134"/>
      <c r="B649" s="135"/>
      <c r="C649" s="135"/>
      <c r="D649" s="136"/>
      <c r="E649" s="133"/>
      <c r="F649" s="134"/>
    </row>
    <row r="650" spans="1:6" s="118" customFormat="1">
      <c r="A650" s="134"/>
      <c r="B650" s="135"/>
      <c r="C650" s="135"/>
      <c r="D650" s="136"/>
      <c r="E650" s="133"/>
      <c r="F650" s="134"/>
    </row>
    <row r="651" spans="1:6" s="118" customFormat="1">
      <c r="A651" s="134"/>
      <c r="B651" s="135"/>
      <c r="C651" s="135"/>
      <c r="D651" s="136"/>
      <c r="E651" s="133"/>
      <c r="F651" s="134"/>
    </row>
    <row r="652" spans="1:6" s="118" customFormat="1">
      <c r="A652" s="134"/>
      <c r="B652" s="135"/>
      <c r="C652" s="135"/>
      <c r="D652" s="136"/>
      <c r="E652" s="133"/>
      <c r="F652" s="134"/>
    </row>
    <row r="653" spans="1:6" s="118" customFormat="1">
      <c r="A653" s="134"/>
      <c r="B653" s="135"/>
      <c r="C653" s="135"/>
      <c r="D653" s="136"/>
      <c r="E653" s="133"/>
      <c r="F653" s="134"/>
    </row>
    <row r="654" spans="1:6" s="118" customFormat="1">
      <c r="A654" s="134"/>
      <c r="B654" s="135"/>
      <c r="C654" s="135"/>
      <c r="D654" s="136"/>
      <c r="E654" s="133"/>
      <c r="F654" s="134"/>
    </row>
    <row r="655" spans="1:6" s="118" customFormat="1">
      <c r="A655" s="134"/>
      <c r="B655" s="135"/>
      <c r="C655" s="135"/>
      <c r="D655" s="136"/>
      <c r="E655" s="133"/>
      <c r="F655" s="134"/>
    </row>
    <row r="656" spans="1:6" s="118" customFormat="1">
      <c r="A656" s="134"/>
      <c r="B656" s="135"/>
      <c r="C656" s="135"/>
      <c r="D656" s="136"/>
      <c r="E656" s="133"/>
      <c r="F656" s="134"/>
    </row>
    <row r="657" spans="1:6" s="118" customFormat="1">
      <c r="A657" s="134"/>
      <c r="B657" s="135"/>
      <c r="C657" s="135"/>
      <c r="D657" s="136"/>
      <c r="E657" s="133"/>
      <c r="F657" s="134"/>
    </row>
    <row r="658" spans="1:6" s="118" customFormat="1">
      <c r="A658" s="134"/>
      <c r="B658" s="135"/>
      <c r="C658" s="135"/>
      <c r="D658" s="136"/>
      <c r="E658" s="133"/>
      <c r="F658" s="134"/>
    </row>
    <row r="659" spans="1:6" s="118" customFormat="1">
      <c r="A659" s="134"/>
      <c r="B659" s="135"/>
      <c r="C659" s="135"/>
      <c r="D659" s="136"/>
      <c r="E659" s="133"/>
      <c r="F659" s="134"/>
    </row>
    <row r="660" spans="1:6" s="118" customFormat="1">
      <c r="A660" s="134"/>
      <c r="B660" s="135"/>
      <c r="C660" s="135"/>
      <c r="D660" s="136"/>
      <c r="E660" s="133"/>
      <c r="F660" s="134"/>
    </row>
    <row r="661" spans="1:6" s="118" customFormat="1">
      <c r="A661" s="134"/>
      <c r="B661" s="135"/>
      <c r="C661" s="135"/>
      <c r="D661" s="136"/>
      <c r="E661" s="133"/>
      <c r="F661" s="134"/>
    </row>
    <row r="662" spans="1:6" s="118" customFormat="1">
      <c r="A662" s="134"/>
      <c r="B662" s="135"/>
      <c r="C662" s="135"/>
      <c r="D662" s="136"/>
      <c r="E662" s="133"/>
      <c r="F662" s="134"/>
    </row>
    <row r="663" spans="1:6" s="118" customFormat="1">
      <c r="A663" s="134"/>
      <c r="B663" s="135"/>
      <c r="C663" s="135"/>
      <c r="D663" s="136"/>
      <c r="E663" s="133"/>
      <c r="F663" s="134"/>
    </row>
    <row r="664" spans="1:6" s="118" customFormat="1">
      <c r="A664" s="134"/>
      <c r="B664" s="135"/>
      <c r="C664" s="135"/>
      <c r="D664" s="136"/>
      <c r="E664" s="133"/>
      <c r="F664" s="134"/>
    </row>
    <row r="665" spans="1:6" s="118" customFormat="1">
      <c r="A665" s="134"/>
      <c r="B665" s="135"/>
      <c r="C665" s="135"/>
      <c r="D665" s="136"/>
      <c r="E665" s="133"/>
      <c r="F665" s="134"/>
    </row>
    <row r="666" spans="1:6" s="118" customFormat="1">
      <c r="A666" s="134"/>
      <c r="B666" s="135"/>
      <c r="C666" s="135"/>
      <c r="D666" s="136"/>
      <c r="E666" s="133"/>
      <c r="F666" s="134"/>
    </row>
    <row r="667" spans="1:6" s="118" customFormat="1">
      <c r="A667" s="134"/>
      <c r="B667" s="135"/>
      <c r="C667" s="135"/>
      <c r="D667" s="136"/>
      <c r="E667" s="133"/>
      <c r="F667" s="134"/>
    </row>
    <row r="668" spans="1:6" s="118" customFormat="1">
      <c r="A668" s="134"/>
      <c r="B668" s="135"/>
      <c r="C668" s="135"/>
      <c r="D668" s="136"/>
      <c r="E668" s="133"/>
      <c r="F668" s="134"/>
    </row>
    <row r="669" spans="1:6" s="118" customFormat="1">
      <c r="A669" s="134"/>
      <c r="B669" s="135"/>
      <c r="C669" s="135"/>
      <c r="D669" s="136"/>
      <c r="E669" s="133"/>
      <c r="F669" s="134"/>
    </row>
    <row r="670" spans="1:6" s="118" customFormat="1">
      <c r="A670" s="134"/>
      <c r="B670" s="135"/>
      <c r="C670" s="135"/>
      <c r="D670" s="136"/>
      <c r="E670" s="133"/>
      <c r="F670" s="134"/>
    </row>
    <row r="671" spans="1:6" s="118" customFormat="1">
      <c r="A671" s="134"/>
      <c r="B671" s="135"/>
      <c r="C671" s="135"/>
      <c r="D671" s="136"/>
      <c r="E671" s="133"/>
      <c r="F671" s="134"/>
    </row>
    <row r="672" spans="1:6" s="118" customFormat="1">
      <c r="A672" s="134"/>
      <c r="B672" s="135"/>
      <c r="C672" s="135"/>
      <c r="D672" s="136"/>
      <c r="E672" s="133"/>
      <c r="F672" s="134"/>
    </row>
    <row r="673" spans="1:6" s="118" customFormat="1">
      <c r="A673" s="134"/>
      <c r="B673" s="135"/>
      <c r="C673" s="135"/>
      <c r="D673" s="136"/>
      <c r="E673" s="133"/>
      <c r="F673" s="134"/>
    </row>
    <row r="674" spans="1:6" s="118" customFormat="1">
      <c r="A674" s="134"/>
      <c r="B674" s="135"/>
      <c r="C674" s="135"/>
      <c r="D674" s="136"/>
      <c r="E674" s="133"/>
      <c r="F674" s="134"/>
    </row>
    <row r="675" spans="1:6" s="118" customFormat="1">
      <c r="A675" s="134"/>
      <c r="B675" s="135"/>
      <c r="C675" s="135"/>
      <c r="D675" s="136"/>
      <c r="E675" s="133"/>
      <c r="F675" s="134"/>
    </row>
    <row r="676" spans="1:6" s="118" customFormat="1">
      <c r="A676" s="134"/>
      <c r="B676" s="135"/>
      <c r="C676" s="135"/>
      <c r="D676" s="136"/>
      <c r="E676" s="133"/>
      <c r="F676" s="134"/>
    </row>
    <row r="677" spans="1:6" s="118" customFormat="1">
      <c r="A677" s="134"/>
      <c r="B677" s="135"/>
      <c r="C677" s="135"/>
      <c r="D677" s="136"/>
      <c r="E677" s="133"/>
      <c r="F677" s="134"/>
    </row>
    <row r="678" spans="1:6" s="118" customFormat="1">
      <c r="A678" s="134"/>
      <c r="B678" s="135"/>
      <c r="C678" s="135"/>
      <c r="D678" s="136"/>
      <c r="E678" s="133"/>
      <c r="F678" s="134"/>
    </row>
    <row r="679" spans="1:6" s="118" customFormat="1">
      <c r="A679" s="134"/>
      <c r="B679" s="135"/>
      <c r="C679" s="135"/>
      <c r="D679" s="136"/>
      <c r="E679" s="133"/>
      <c r="F679" s="134"/>
    </row>
    <row r="680" spans="1:6" s="118" customFormat="1">
      <c r="A680" s="134"/>
      <c r="B680" s="135"/>
      <c r="C680" s="135"/>
      <c r="D680" s="136"/>
      <c r="E680" s="133"/>
      <c r="F680" s="134"/>
    </row>
    <row r="681" spans="1:6" s="118" customFormat="1">
      <c r="A681" s="134"/>
      <c r="B681" s="135"/>
      <c r="C681" s="135"/>
      <c r="D681" s="136"/>
      <c r="E681" s="133"/>
      <c r="F681" s="134"/>
    </row>
    <row r="682" spans="1:6" s="118" customFormat="1">
      <c r="A682" s="134"/>
      <c r="B682" s="135"/>
      <c r="C682" s="135"/>
      <c r="D682" s="136"/>
      <c r="E682" s="133"/>
      <c r="F682" s="134"/>
    </row>
    <row r="683" spans="1:6" s="118" customFormat="1">
      <c r="A683" s="134"/>
      <c r="B683" s="135"/>
      <c r="C683" s="135"/>
      <c r="D683" s="136"/>
      <c r="E683" s="133"/>
      <c r="F683" s="134"/>
    </row>
    <row r="684" spans="1:6" s="118" customFormat="1">
      <c r="A684" s="134"/>
      <c r="B684" s="135"/>
      <c r="C684" s="135"/>
      <c r="D684" s="136"/>
      <c r="E684" s="133"/>
      <c r="F684" s="134"/>
    </row>
    <row r="685" spans="1:6" s="118" customFormat="1">
      <c r="A685" s="134"/>
      <c r="B685" s="135"/>
      <c r="C685" s="135"/>
      <c r="D685" s="136"/>
      <c r="E685" s="133"/>
      <c r="F685" s="134"/>
    </row>
    <row r="686" spans="1:6" s="118" customFormat="1">
      <c r="A686" s="134"/>
      <c r="B686" s="135"/>
      <c r="C686" s="135"/>
      <c r="D686" s="136"/>
      <c r="E686" s="133"/>
      <c r="F686" s="134"/>
    </row>
    <row r="687" spans="1:6" s="118" customFormat="1">
      <c r="A687" s="134"/>
      <c r="B687" s="135"/>
      <c r="C687" s="135"/>
      <c r="D687" s="136"/>
      <c r="E687" s="133"/>
      <c r="F687" s="134"/>
    </row>
    <row r="688" spans="1:6" s="118" customFormat="1">
      <c r="A688" s="134"/>
      <c r="B688" s="135"/>
      <c r="C688" s="135"/>
      <c r="D688" s="136"/>
      <c r="E688" s="133"/>
      <c r="F688" s="134"/>
    </row>
    <row r="689" spans="1:6" s="118" customFormat="1">
      <c r="A689" s="134"/>
      <c r="B689" s="135"/>
      <c r="C689" s="135"/>
      <c r="D689" s="136"/>
      <c r="E689" s="133"/>
      <c r="F689" s="134"/>
    </row>
    <row r="690" spans="1:6" s="118" customFormat="1">
      <c r="A690" s="134"/>
      <c r="B690" s="135"/>
      <c r="C690" s="135"/>
      <c r="D690" s="136"/>
      <c r="E690" s="133"/>
      <c r="F690" s="134"/>
    </row>
    <row r="691" spans="1:6" s="118" customFormat="1">
      <c r="A691" s="134"/>
      <c r="B691" s="135"/>
      <c r="C691" s="135"/>
      <c r="D691" s="136"/>
      <c r="E691" s="133"/>
      <c r="F691" s="134"/>
    </row>
    <row r="692" spans="1:6" s="118" customFormat="1">
      <c r="A692" s="134"/>
      <c r="B692" s="135"/>
      <c r="C692" s="135"/>
      <c r="D692" s="136"/>
      <c r="E692" s="133"/>
      <c r="F692" s="134"/>
    </row>
    <row r="693" spans="1:6" s="118" customFormat="1">
      <c r="A693" s="134"/>
      <c r="B693" s="135"/>
      <c r="C693" s="135"/>
      <c r="D693" s="136"/>
      <c r="E693" s="133"/>
      <c r="F693" s="134"/>
    </row>
    <row r="694" spans="1:6" s="118" customFormat="1">
      <c r="A694" s="134"/>
      <c r="B694" s="135"/>
      <c r="C694" s="135"/>
      <c r="D694" s="136"/>
      <c r="E694" s="133"/>
      <c r="F694" s="134"/>
    </row>
    <row r="695" spans="1:6" s="118" customFormat="1">
      <c r="A695" s="134"/>
      <c r="B695" s="135"/>
      <c r="C695" s="135"/>
      <c r="D695" s="136"/>
      <c r="E695" s="133"/>
      <c r="F695" s="134"/>
    </row>
    <row r="696" spans="1:6" s="118" customFormat="1">
      <c r="A696" s="134"/>
      <c r="B696" s="135"/>
      <c r="C696" s="135"/>
      <c r="D696" s="136"/>
      <c r="E696" s="133"/>
      <c r="F696" s="134"/>
    </row>
    <row r="697" spans="1:6" s="118" customFormat="1">
      <c r="A697" s="134"/>
      <c r="B697" s="135"/>
      <c r="C697" s="135"/>
      <c r="D697" s="136"/>
      <c r="E697" s="133"/>
      <c r="F697" s="134"/>
    </row>
    <row r="698" spans="1:6" s="118" customFormat="1">
      <c r="A698" s="134"/>
      <c r="B698" s="135"/>
      <c r="C698" s="135"/>
      <c r="D698" s="136"/>
      <c r="E698" s="133"/>
      <c r="F698" s="134"/>
    </row>
    <row r="699" spans="1:6" s="118" customFormat="1">
      <c r="A699" s="134"/>
      <c r="B699" s="135"/>
      <c r="C699" s="135"/>
      <c r="D699" s="136"/>
      <c r="E699" s="133"/>
      <c r="F699" s="134"/>
    </row>
    <row r="700" spans="1:6" s="118" customFormat="1">
      <c r="A700" s="134"/>
      <c r="B700" s="135"/>
      <c r="C700" s="135"/>
      <c r="D700" s="136"/>
      <c r="E700" s="133"/>
      <c r="F700" s="134"/>
    </row>
    <row r="701" spans="1:6" s="118" customFormat="1">
      <c r="A701" s="134"/>
      <c r="B701" s="135"/>
      <c r="C701" s="135"/>
      <c r="D701" s="136"/>
      <c r="E701" s="133"/>
      <c r="F701" s="134"/>
    </row>
    <row r="702" spans="1:6" s="118" customFormat="1">
      <c r="A702" s="134"/>
      <c r="B702" s="135"/>
      <c r="C702" s="135"/>
      <c r="D702" s="136"/>
      <c r="E702" s="133"/>
      <c r="F702" s="134"/>
    </row>
    <row r="703" spans="1:6" s="118" customFormat="1">
      <c r="A703" s="134"/>
      <c r="B703" s="135"/>
      <c r="C703" s="135"/>
      <c r="D703" s="136"/>
      <c r="E703" s="133"/>
      <c r="F703" s="134"/>
    </row>
    <row r="704" spans="1:6" s="118" customFormat="1">
      <c r="A704" s="134"/>
      <c r="B704" s="135"/>
      <c r="C704" s="135"/>
      <c r="D704" s="136"/>
      <c r="E704" s="133"/>
      <c r="F704" s="134"/>
    </row>
    <row r="705" spans="1:6" s="118" customFormat="1">
      <c r="A705" s="134"/>
      <c r="B705" s="135"/>
      <c r="C705" s="135"/>
      <c r="D705" s="136"/>
      <c r="E705" s="133"/>
      <c r="F705" s="134"/>
    </row>
    <row r="706" spans="1:6" s="118" customFormat="1">
      <c r="A706" s="134"/>
      <c r="B706" s="135"/>
      <c r="C706" s="135"/>
      <c r="D706" s="136"/>
      <c r="E706" s="133"/>
      <c r="F706" s="134"/>
    </row>
    <row r="707" spans="1:6" s="118" customFormat="1">
      <c r="A707" s="134"/>
      <c r="B707" s="135"/>
      <c r="C707" s="135"/>
      <c r="D707" s="136"/>
      <c r="E707" s="133"/>
      <c r="F707" s="134"/>
    </row>
    <row r="708" spans="1:6" s="118" customFormat="1">
      <c r="A708" s="134"/>
      <c r="B708" s="135"/>
      <c r="C708" s="135"/>
      <c r="D708" s="136"/>
      <c r="E708" s="133"/>
      <c r="F708" s="134"/>
    </row>
    <row r="709" spans="1:6" s="118" customFormat="1">
      <c r="A709" s="134"/>
      <c r="B709" s="135"/>
      <c r="C709" s="135"/>
      <c r="D709" s="136"/>
      <c r="E709" s="133"/>
      <c r="F709" s="134"/>
    </row>
    <row r="710" spans="1:6" s="118" customFormat="1">
      <c r="A710" s="134"/>
      <c r="B710" s="135"/>
      <c r="C710" s="135"/>
      <c r="D710" s="136"/>
      <c r="E710" s="133"/>
      <c r="F710" s="134"/>
    </row>
    <row r="711" spans="1:6" s="118" customFormat="1">
      <c r="A711" s="134"/>
      <c r="B711" s="135"/>
      <c r="C711" s="135"/>
      <c r="D711" s="136"/>
      <c r="E711" s="133"/>
      <c r="F711" s="134"/>
    </row>
    <row r="712" spans="1:6" s="118" customFormat="1">
      <c r="A712" s="134"/>
      <c r="B712" s="135"/>
      <c r="C712" s="135"/>
      <c r="D712" s="136"/>
      <c r="E712" s="133"/>
      <c r="F712" s="134"/>
    </row>
    <row r="713" spans="1:6" s="118" customFormat="1">
      <c r="A713" s="134"/>
      <c r="B713" s="135"/>
      <c r="C713" s="135"/>
      <c r="D713" s="136"/>
      <c r="E713" s="133"/>
      <c r="F713" s="134"/>
    </row>
    <row r="714" spans="1:6" s="118" customFormat="1">
      <c r="A714" s="134"/>
      <c r="B714" s="135"/>
      <c r="C714" s="135"/>
      <c r="D714" s="136"/>
      <c r="E714" s="133"/>
      <c r="F714" s="134"/>
    </row>
    <row r="715" spans="1:6" s="118" customFormat="1">
      <c r="A715" s="134"/>
      <c r="B715" s="135"/>
      <c r="C715" s="135"/>
      <c r="D715" s="136"/>
      <c r="E715" s="133"/>
      <c r="F715" s="134"/>
    </row>
    <row r="716" spans="1:6" s="118" customFormat="1">
      <c r="A716" s="134"/>
      <c r="B716" s="135"/>
      <c r="C716" s="135"/>
      <c r="D716" s="136"/>
      <c r="E716" s="133"/>
      <c r="F716" s="134"/>
    </row>
    <row r="717" spans="1:6" s="118" customFormat="1">
      <c r="A717" s="134"/>
      <c r="B717" s="135"/>
      <c r="C717" s="135"/>
      <c r="D717" s="136"/>
      <c r="E717" s="133"/>
      <c r="F717" s="134"/>
    </row>
    <row r="718" spans="1:6" s="118" customFormat="1">
      <c r="A718" s="134"/>
      <c r="B718" s="135"/>
      <c r="C718" s="135"/>
      <c r="D718" s="136"/>
      <c r="E718" s="133"/>
      <c r="F718" s="134"/>
    </row>
    <row r="719" spans="1:6" s="118" customFormat="1">
      <c r="A719" s="134"/>
      <c r="B719" s="135"/>
      <c r="C719" s="135"/>
      <c r="D719" s="136"/>
      <c r="E719" s="133"/>
      <c r="F719" s="134"/>
    </row>
    <row r="720" spans="1:6" s="118" customFormat="1">
      <c r="A720" s="134"/>
      <c r="B720" s="135"/>
      <c r="C720" s="135"/>
      <c r="D720" s="136"/>
      <c r="E720" s="133"/>
      <c r="F720" s="134"/>
    </row>
    <row r="721" spans="1:6" s="118" customFormat="1">
      <c r="A721" s="134"/>
      <c r="B721" s="135"/>
      <c r="C721" s="135"/>
      <c r="D721" s="136"/>
      <c r="E721" s="133"/>
      <c r="F721" s="134"/>
    </row>
    <row r="722" spans="1:6" s="118" customFormat="1">
      <c r="A722" s="134"/>
      <c r="B722" s="135"/>
      <c r="C722" s="135"/>
      <c r="D722" s="136"/>
      <c r="E722" s="133"/>
      <c r="F722" s="134"/>
    </row>
    <row r="723" spans="1:6" s="118" customFormat="1">
      <c r="A723" s="134"/>
      <c r="B723" s="135"/>
      <c r="C723" s="135"/>
      <c r="D723" s="136"/>
      <c r="E723" s="133"/>
      <c r="F723" s="134"/>
    </row>
    <row r="724" spans="1:6" s="118" customFormat="1">
      <c r="A724" s="134"/>
      <c r="B724" s="135"/>
      <c r="C724" s="135"/>
      <c r="D724" s="136"/>
      <c r="E724" s="133"/>
      <c r="F724" s="134"/>
    </row>
    <row r="725" spans="1:6" s="118" customFormat="1">
      <c r="A725" s="134"/>
      <c r="B725" s="135"/>
      <c r="C725" s="135"/>
      <c r="D725" s="136"/>
      <c r="E725" s="133"/>
      <c r="F725" s="134"/>
    </row>
    <row r="726" spans="1:6" s="118" customFormat="1">
      <c r="A726" s="134"/>
      <c r="B726" s="135"/>
      <c r="C726" s="135"/>
      <c r="D726" s="136"/>
      <c r="E726" s="133"/>
      <c r="F726" s="134"/>
    </row>
    <row r="727" spans="1:6" s="118" customFormat="1">
      <c r="A727" s="134"/>
      <c r="B727" s="135"/>
      <c r="C727" s="135"/>
      <c r="D727" s="136"/>
      <c r="E727" s="133"/>
      <c r="F727" s="134"/>
    </row>
    <row r="728" spans="1:6" s="118" customFormat="1">
      <c r="A728" s="134"/>
      <c r="B728" s="135"/>
      <c r="C728" s="135"/>
      <c r="D728" s="136"/>
      <c r="E728" s="133"/>
      <c r="F728" s="134"/>
    </row>
  </sheetData>
  <sheetProtection password="CA5F" sheet="1" objects="1" scenarios="1"/>
  <mergeCells count="16">
    <mergeCell ref="B20:D20"/>
    <mergeCell ref="B21:D21"/>
    <mergeCell ref="B22:D22"/>
    <mergeCell ref="B23:D23"/>
    <mergeCell ref="B29:D29"/>
    <mergeCell ref="B30:D30"/>
    <mergeCell ref="B40:D40"/>
    <mergeCell ref="B42:D42"/>
    <mergeCell ref="B46:D46"/>
    <mergeCell ref="B47:D47"/>
    <mergeCell ref="B31:D31"/>
    <mergeCell ref="B33:D33"/>
    <mergeCell ref="B34:D34"/>
    <mergeCell ref="B35:D35"/>
    <mergeCell ref="B37:D37"/>
    <mergeCell ref="B38:D38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Pipes and Fittings</vt:lpstr>
      <vt:lpstr>Purchase List</vt:lpstr>
      <vt:lpstr>Terms &amp; Conditions</vt:lpstr>
      <vt:lpstr>Sheet1</vt:lpstr>
    </vt:vector>
  </TitlesOfParts>
  <Company>ERIKS bv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Onbekende gebruiker</dc:creator>
  <cp:lastModifiedBy>Dennis</cp:lastModifiedBy>
  <cp:lastPrinted>2012-11-23T00:51:45Z</cp:lastPrinted>
  <dcterms:created xsi:type="dcterms:W3CDTF">1999-04-09T09:00:56Z</dcterms:created>
  <dcterms:modified xsi:type="dcterms:W3CDTF">2014-05-13T05:07:46Z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462650404</vt:i4>
  </property>
  <property fmtid="{D5CDD505-2E9C-101B-9397-08002B2CF9AE}" pid="3" name="_EmailSubject">
    <vt:lpwstr/>
  </property>
  <property fmtid="{D5CDD505-2E9C-101B-9397-08002B2CF9AE}" pid="4" name="_AuthorEmail">
    <vt:lpwstr>Jordi.vanderVeen@Eriks.nl</vt:lpwstr>
  </property>
  <property fmtid="{D5CDD505-2E9C-101B-9397-08002B2CF9AE}" pid="5" name="_AuthorEmailDisplayName">
    <vt:lpwstr>Veen, Jordi van der</vt:lpwstr>
  </property>
  <property fmtid="{D5CDD505-2E9C-101B-9397-08002B2CF9AE}" pid="6" name="_ReviewingToolsShownOnce">
    <vt:lpwstr/>
  </property>
</Properties>
</file>